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65506" windowWidth="7830" windowHeight="10455" tabRatio="751" activeTab="0"/>
  </bookViews>
  <sheets>
    <sheet name="ΔΑΣΚΑΛΟΙ" sheetId="1" r:id="rId1"/>
  </sheets>
  <definedNames>
    <definedName name="_xlnm._FilterDatabase" localSheetId="0" hidden="1">'ΔΑΣΚΑΛΟΙ'!$A$4:$U$201</definedName>
    <definedName name="_xlnm.Print_Titles" localSheetId="0">'ΔΑΣΚΑΛΟΙ'!$2:$4</definedName>
  </definedNames>
  <calcPr fullCalcOnLoad="1"/>
</workbook>
</file>

<file path=xl/comments1.xml><?xml version="1.0" encoding="utf-8"?>
<comments xmlns="http://schemas.openxmlformats.org/spreadsheetml/2006/main">
  <authors>
    <author>KOLONIAS</author>
  </authors>
  <commentList>
    <comment ref="B197" authorId="0">
      <text>
        <r>
          <rPr>
            <b/>
            <sz val="8"/>
            <rFont val="Tahoma"/>
            <family val="0"/>
          </rPr>
          <t>KOLONIAS:</t>
        </r>
        <r>
          <rPr>
            <sz val="8"/>
            <rFont val="Tahoma"/>
            <family val="0"/>
          </rPr>
          <t xml:space="preserve">
3 ΥΜΗ 6/Θ +1 ΟΛ
9 ΗΛΙ 8/Θ +1 ΟΛ</t>
        </r>
      </text>
    </comment>
    <comment ref="B62" authorId="0">
      <text>
        <r>
          <rPr>
            <b/>
            <sz val="8"/>
            <rFont val="Tahoma"/>
            <family val="0"/>
          </rPr>
          <t>KOLONIAS:</t>
        </r>
        <r>
          <rPr>
            <sz val="8"/>
            <rFont val="Tahoma"/>
            <family val="0"/>
          </rPr>
          <t xml:space="preserve">
65 ΑΘΗ 10/Θ +2 ΟΛ
132 ΑΘΗ 8/Θ +2 ΟΛ</t>
        </r>
      </text>
    </comment>
    <comment ref="I62" authorId="0">
      <text>
        <r>
          <rPr>
            <b/>
            <sz val="8"/>
            <rFont val="Tahoma"/>
            <family val="0"/>
          </rPr>
          <t>KOLONIAS:</t>
        </r>
        <r>
          <rPr>
            <sz val="8"/>
            <rFont val="Tahoma"/>
            <family val="0"/>
          </rPr>
          <t xml:space="preserve">
ΜΕΧΡΙ ΟΡΙΣΜΟΥ Δ/ΝΤΗ</t>
        </r>
      </text>
    </comment>
    <comment ref="I197" authorId="0">
      <text>
        <r>
          <rPr>
            <b/>
            <sz val="8"/>
            <rFont val="Tahoma"/>
            <family val="0"/>
          </rPr>
          <t>KOLONIAS:</t>
        </r>
        <r>
          <rPr>
            <sz val="8"/>
            <rFont val="Tahoma"/>
            <family val="0"/>
          </rPr>
          <t xml:space="preserve">
ΜΕΧΡΙ ΟΡΙΣΜΟΥ Δ/ΝΤΗ</t>
        </r>
      </text>
    </comment>
  </commentList>
</comments>
</file>

<file path=xl/sharedStrings.xml><?xml version="1.0" encoding="utf-8"?>
<sst xmlns="http://schemas.openxmlformats.org/spreadsheetml/2006/main" count="1783" uniqueCount="760">
  <si>
    <t>Α/Α</t>
  </si>
  <si>
    <t>ΔΗΜΟΤΙΚΟ ΣΧΟΛΕΙΟ</t>
  </si>
  <si>
    <t>ΚΩΔΙΚΟΣ</t>
  </si>
  <si>
    <t>ΟΡΓΑΝΙΚΟΤΗΤΑ</t>
  </si>
  <si>
    <t>ΤΑΧΥΔΡΟΜΙΚΗ ΔΙΕΥΘΥΝΣΗ</t>
  </si>
  <si>
    <t>ΤΗΛΕΦΩΝΟ</t>
  </si>
  <si>
    <t>ΩΡΑΡΙΟ ΛΕΙΤΟΥΡΓΙΑΣ</t>
  </si>
  <si>
    <t>Κανονικό Πρ/μα</t>
  </si>
  <si>
    <t>Ολοήμερο Πρ/μα</t>
  </si>
  <si>
    <t>Τάξη Υποδοχής</t>
  </si>
  <si>
    <t>Οδός &amp; Αριθμός</t>
  </si>
  <si>
    <t>Τ.Κ.</t>
  </si>
  <si>
    <t>Περιοχή</t>
  </si>
  <si>
    <t>ΠΡΩΙΝΟ</t>
  </si>
  <si>
    <t>ΕΝΑΛ/ΝΟ</t>
  </si>
  <si>
    <t>Αμιγώς</t>
  </si>
  <si>
    <t>Τμήματα με εναλ/νο</t>
  </si>
  <si>
    <t>ΑΘΗ  11ο</t>
  </si>
  <si>
    <t>9050914</t>
  </si>
  <si>
    <t>10θ + 1</t>
  </si>
  <si>
    <t>+2</t>
  </si>
  <si>
    <t>+1</t>
  </si>
  <si>
    <t>ΠΑΠΑΝΑΣΤΑΣΙΟΥ &amp; ΚΟΡΑΚΑ 44</t>
  </si>
  <si>
    <t>104 45</t>
  </si>
  <si>
    <t>Κ. Πατήσια</t>
  </si>
  <si>
    <t>*</t>
  </si>
  <si>
    <t>8θ + 1</t>
  </si>
  <si>
    <t>+0</t>
  </si>
  <si>
    <t>ΑΘΗ  49ο</t>
  </si>
  <si>
    <t>9050321</t>
  </si>
  <si>
    <t>+3</t>
  </si>
  <si>
    <t>ΑΣΩΜΑΤΩΝ 37</t>
  </si>
  <si>
    <t>105 53</t>
  </si>
  <si>
    <t>Κεραμεικός</t>
  </si>
  <si>
    <t>ΑΘΗ  52ο</t>
  </si>
  <si>
    <t>9050446</t>
  </si>
  <si>
    <t>9θ + 1</t>
  </si>
  <si>
    <t>ΛΙΟΣΙΩΝ &amp; ΣΤΕΝΗΜΑΧΟΥ</t>
  </si>
  <si>
    <t>ΑΘΗ  56o</t>
  </si>
  <si>
    <t>9050322</t>
  </si>
  <si>
    <t>12θ + 1</t>
  </si>
  <si>
    <t>ΤΙΜΑΙΟΥ 7</t>
  </si>
  <si>
    <t>104 41</t>
  </si>
  <si>
    <t>Ακ. Πλάτωνος</t>
  </si>
  <si>
    <t>ΑΘΗ  57ο</t>
  </si>
  <si>
    <t>9050301</t>
  </si>
  <si>
    <t>ΔΙΣΤΟΜΟΥ 67</t>
  </si>
  <si>
    <t>104 44</t>
  </si>
  <si>
    <t>Κολωνός</t>
  </si>
  <si>
    <t>ΑΘΗ  58ο</t>
  </si>
  <si>
    <t>9050302</t>
  </si>
  <si>
    <t>ΛΕΝΟΡΜΑΝ 268</t>
  </si>
  <si>
    <t>104 43</t>
  </si>
  <si>
    <t>Κολοκυνθού</t>
  </si>
  <si>
    <t>ΑΘΗ  59ο</t>
  </si>
  <si>
    <t>9050450</t>
  </si>
  <si>
    <t>+4</t>
  </si>
  <si>
    <t>ΔΟΡΔΟΥ &amp; ΑΜΦΙΑΡΑΟΥ</t>
  </si>
  <si>
    <t>Σεπόλια</t>
  </si>
  <si>
    <t>ΑΘΗ  60ο</t>
  </si>
  <si>
    <t>9050303</t>
  </si>
  <si>
    <t>ΑΙΜΟΝΟΣ &amp; ΤΗΛΕΦΑΝΟΥΣ</t>
  </si>
  <si>
    <t>104 42</t>
  </si>
  <si>
    <t>ΑΘΗ  61ο</t>
  </si>
  <si>
    <t>9050304</t>
  </si>
  <si>
    <t>ΑΘΗ  62ο</t>
  </si>
  <si>
    <t>9050451</t>
  </si>
  <si>
    <t>11θ + 1</t>
  </si>
  <si>
    <t>ΣΜΟΛΙΚΑ &amp; ΚΑΡΑΓΙΑΝΝΗ 2</t>
  </si>
  <si>
    <t>ΑΘΗ  63ο</t>
  </si>
  <si>
    <t>9050825</t>
  </si>
  <si>
    <t>ΑΘΗ  64ο</t>
  </si>
  <si>
    <t>9050305</t>
  </si>
  <si>
    <t>Μ.ΑΛΕΞΑΝΔΡΟΥ 63</t>
  </si>
  <si>
    <t>104 35</t>
  </si>
  <si>
    <t>Μεταξουργείο</t>
  </si>
  <si>
    <t>ΑΘΗ  66ο</t>
  </si>
  <si>
    <t>9050307</t>
  </si>
  <si>
    <t>ΑΛΑΜΑΝΑΣ 6</t>
  </si>
  <si>
    <t>ΑΘΗ  67ο</t>
  </si>
  <si>
    <t>9050308</t>
  </si>
  <si>
    <t>ΣΥΡΡΑΚΟΥ 2</t>
  </si>
  <si>
    <t>ΑΘΗ  69ο</t>
  </si>
  <si>
    <t>9050949</t>
  </si>
  <si>
    <t>+5</t>
  </si>
  <si>
    <t>ΤΕΡΤΙΠΗ 42</t>
  </si>
  <si>
    <t>ΑΘΗ  72ο</t>
  </si>
  <si>
    <t>9050309</t>
  </si>
  <si>
    <t>ΑΚΤΑΙΟΥ 2 - 4</t>
  </si>
  <si>
    <t>118 51</t>
  </si>
  <si>
    <t>Θησείο</t>
  </si>
  <si>
    <t>ΑΘΗ  73ο</t>
  </si>
  <si>
    <t>9050310</t>
  </si>
  <si>
    <t>ΤΡΩΩΝ 2</t>
  </si>
  <si>
    <t>Ά. Πετράλωνα</t>
  </si>
  <si>
    <t>ΑΘΗ  75ο</t>
  </si>
  <si>
    <t>9050817</t>
  </si>
  <si>
    <t xml:space="preserve">ΡΙΚΑΚΗ 9 </t>
  </si>
  <si>
    <t>ΑΘΗ  76ο</t>
  </si>
  <si>
    <t>9050313</t>
  </si>
  <si>
    <t>ΚΥΚΛΩΠΩΝ 6</t>
  </si>
  <si>
    <t>118 52</t>
  </si>
  <si>
    <t>ΑΘΗ  77ο</t>
  </si>
  <si>
    <t>9050314</t>
  </si>
  <si>
    <t>7θ + 1</t>
  </si>
  <si>
    <t>ΤΡΩΩΝ 18</t>
  </si>
  <si>
    <t>ΑΘΗ  81ο</t>
  </si>
  <si>
    <t>9050316</t>
  </si>
  <si>
    <t>ΣΚΑΜΒΩΝΙΔΩΝ 46</t>
  </si>
  <si>
    <t>118 53</t>
  </si>
  <si>
    <t>Κ. Πετράλωνα</t>
  </si>
  <si>
    <t>ΑΘΗ  85ο</t>
  </si>
  <si>
    <t>9050325</t>
  </si>
  <si>
    <t>ΣΠ.ΠΑΤΣΗ 56</t>
  </si>
  <si>
    <t>118 55</t>
  </si>
  <si>
    <t>Βοτανικός</t>
  </si>
  <si>
    <t>ΑΘΗ 127ο</t>
  </si>
  <si>
    <t>9051088</t>
  </si>
  <si>
    <t>ΚΑΛΛΙΠΟΛΕΩΣ 10</t>
  </si>
  <si>
    <t>ΑΘΗ 128ο</t>
  </si>
  <si>
    <t>9051089</t>
  </si>
  <si>
    <t>ΚΑΛΑΜΑ 2</t>
  </si>
  <si>
    <t>ΑΘΗ 137ο</t>
  </si>
  <si>
    <t>9051102</t>
  </si>
  <si>
    <t>ΑΛΚΙΦΡΟΝΟΣ 51-55</t>
  </si>
  <si>
    <t>ΑΘΗ 144ο</t>
  </si>
  <si>
    <t>9051324</t>
  </si>
  <si>
    <t>ΜΕΤΟΧΙΤΗ &amp; ΧΑΤΖΗΑΠΟΣΤΟΛΟΥ</t>
  </si>
  <si>
    <t>ΑΘΗ 145ο</t>
  </si>
  <si>
    <t>9051325</t>
  </si>
  <si>
    <t>ΓΡΗΓΟΡΑ 5-7</t>
  </si>
  <si>
    <t>6θ + 1</t>
  </si>
  <si>
    <t>ΑΘΗ 149ο</t>
  </si>
  <si>
    <t>9051543</t>
  </si>
  <si>
    <t>ΑΓΑΘΟΔΑΙΜΟΝΟΣ 39-41</t>
  </si>
  <si>
    <t>ΑΘΗ 162ο</t>
  </si>
  <si>
    <t>9051718</t>
  </si>
  <si>
    <t>ΖΗΝΟΔΩΡΟΥ &amp; ΙΦΙΓΕΝΕΙΑΣ</t>
  </si>
  <si>
    <t>ΑΘΗ   1ο</t>
  </si>
  <si>
    <t>9050096</t>
  </si>
  <si>
    <t>ΣΠ.ΜΕΡΚΟΥΡΗ 20</t>
  </si>
  <si>
    <t>116 34</t>
  </si>
  <si>
    <t>Παγκράτι</t>
  </si>
  <si>
    <t>ΑΘΗ   2ο</t>
  </si>
  <si>
    <t>9050099</t>
  </si>
  <si>
    <t>ΔΑΜΑΡΕΩΣ 65</t>
  </si>
  <si>
    <t>116 33</t>
  </si>
  <si>
    <t>ΑΘΗ   3ο</t>
  </si>
  <si>
    <t>9050100</t>
  </si>
  <si>
    <t>ΕΜΠΕΔΟΚΛΕΟΥΣ 12</t>
  </si>
  <si>
    <t>116 35</t>
  </si>
  <si>
    <t>ΑΘΗ   4ο</t>
  </si>
  <si>
    <t>9050101</t>
  </si>
  <si>
    <t>ΑΡΙΣΤΑΡΧΟΥ 24</t>
  </si>
  <si>
    <t>ΑΘΗ  13ο</t>
  </si>
  <si>
    <t>9050098</t>
  </si>
  <si>
    <t>ΣΤΙΛΠΩΝΟΣ 38</t>
  </si>
  <si>
    <t>116 36</t>
  </si>
  <si>
    <t>ΑΘΗ  89ο</t>
  </si>
  <si>
    <t>9050134</t>
  </si>
  <si>
    <t>ΚΡΟΤΩΝΟΣ 4</t>
  </si>
  <si>
    <t>116 31</t>
  </si>
  <si>
    <t>Άγ. Ιωάννης</t>
  </si>
  <si>
    <t>ΑΘΗ  90ο</t>
  </si>
  <si>
    <t>9050135</t>
  </si>
  <si>
    <t>ΒΑΘΥΚΛΕΟΥΣ &amp; ΑΜΦΙΚΡΑΤΟΥΣ 6</t>
  </si>
  <si>
    <t>Άγ. Αρτέμιος</t>
  </si>
  <si>
    <t>ΑΘΗ  91ο</t>
  </si>
  <si>
    <t>9050136</t>
  </si>
  <si>
    <t>ΦΙΛΟΛΑΟΥ 163</t>
  </si>
  <si>
    <t>116 32</t>
  </si>
  <si>
    <t>ΑΘΗ  92ο</t>
  </si>
  <si>
    <t>9051257</t>
  </si>
  <si>
    <t>ΕΚΑΤΑΙΟΥ 80</t>
  </si>
  <si>
    <t>117 43</t>
  </si>
  <si>
    <t>Ν. Κόσμος</t>
  </si>
  <si>
    <t>ΑΘΗ  93ο</t>
  </si>
  <si>
    <t>9050105</t>
  </si>
  <si>
    <t>ΠΥΘΕΟΥ &amp; ΑΓΚΥΛΗΣ</t>
  </si>
  <si>
    <t>ΑΘΗ  94ο</t>
  </si>
  <si>
    <t>9051087</t>
  </si>
  <si>
    <t>ΛΑΓΟΥΜΙΤΖΗ 55</t>
  </si>
  <si>
    <t>117 45</t>
  </si>
  <si>
    <t>ΑΘΗ  96ο</t>
  </si>
  <si>
    <t>9050107</t>
  </si>
  <si>
    <t>ΛΥΣΙΜΑΧΙΑΣ 17 &amp; ΦΩΤΟΜΑΡΑ 60</t>
  </si>
  <si>
    <t>ΑΘΗ 100ο</t>
  </si>
  <si>
    <t>9050097</t>
  </si>
  <si>
    <t>ΠΥΡΡΑΣ 15</t>
  </si>
  <si>
    <t>ΑΘΗ 103ο</t>
  </si>
  <si>
    <t>9050209</t>
  </si>
  <si>
    <t>ΣΤΙΟΥΑΡΤ 21</t>
  </si>
  <si>
    <t>ΑΘΗ 117ο</t>
  </si>
  <si>
    <t>9051098</t>
  </si>
  <si>
    <t>ΜΑΧΗΣ ΑΝΑΛΑΤΟΥ 70</t>
  </si>
  <si>
    <t>ΑΘΗ 123ο</t>
  </si>
  <si>
    <t>9050898</t>
  </si>
  <si>
    <t>ΔΑΦ   1ο</t>
  </si>
  <si>
    <t>9050149</t>
  </si>
  <si>
    <t>ΕΛΛΗΣ 19</t>
  </si>
  <si>
    <t>172 35</t>
  </si>
  <si>
    <t>Δάφνη</t>
  </si>
  <si>
    <t>ΔΑΦ   2ο</t>
  </si>
  <si>
    <t>9050150</t>
  </si>
  <si>
    <t>ΑΛΕΞΑΝΔΡΕΙΑΣ 60</t>
  </si>
  <si>
    <t>172 34</t>
  </si>
  <si>
    <t>ΔΑΦ   4ο</t>
  </si>
  <si>
    <t>9050152</t>
  </si>
  <si>
    <t xml:space="preserve">ΠΑΠΑΝΑΣΤΑΣΙΟΥ 72 </t>
  </si>
  <si>
    <t>ΔΑΦ   5ο</t>
  </si>
  <si>
    <t>9050153</t>
  </si>
  <si>
    <t>ΓΡΑΜΜΟΥ 1</t>
  </si>
  <si>
    <t>ΔΑΦ   6ο</t>
  </si>
  <si>
    <t>9050154</t>
  </si>
  <si>
    <t>ΓΥΜΝΑΣΤΗΡΙΟΥ 64</t>
  </si>
  <si>
    <t>172 37</t>
  </si>
  <si>
    <t>ΔΑΦ   7ο</t>
  </si>
  <si>
    <t>9050155</t>
  </si>
  <si>
    <t>Β. ΟΛΓΑΣ &amp; ΑΡΙΣΤΟΤΕΛΟΥΣ</t>
  </si>
  <si>
    <t>172 36</t>
  </si>
  <si>
    <t>ΔΑΦ   8ο</t>
  </si>
  <si>
    <t>9050156</t>
  </si>
  <si>
    <t>ΕΛΕΥΘΕΡΙΑΣ 2Α</t>
  </si>
  <si>
    <t>ΔΑΦ   9ο</t>
  </si>
  <si>
    <t>9050157</t>
  </si>
  <si>
    <t>ΖΩΟΔΟΧΟΥ ΠΗΓΗΣ &amp; ΚΑΒΑΛΑΣ</t>
  </si>
  <si>
    <t>ΑΘΗ   8ο</t>
  </si>
  <si>
    <t>9050028</t>
  </si>
  <si>
    <t>ΠΟΝΤΟΥ &amp; ΑΓ.ΘΩΜΑ</t>
  </si>
  <si>
    <t>115 27</t>
  </si>
  <si>
    <t>Γουδί</t>
  </si>
  <si>
    <t>ΑΘΗ   9ο</t>
  </si>
  <si>
    <t>9050018</t>
  </si>
  <si>
    <t>ΕΥΦΡΟΝΙΟΥ &amp; ΜΠΙΓΛΙΤΣΑΣ</t>
  </si>
  <si>
    <t>161 21</t>
  </si>
  <si>
    <t>Κάραβελ</t>
  </si>
  <si>
    <t>ΑΘΗ  10ο</t>
  </si>
  <si>
    <t>9050024</t>
  </si>
  <si>
    <t>+6</t>
  </si>
  <si>
    <t>ΖΑΓΟΡΑΣ 18</t>
  </si>
  <si>
    <t>Μεσογείων</t>
  </si>
  <si>
    <t>ΑΘΗ  12ο</t>
  </si>
  <si>
    <t>9050026</t>
  </si>
  <si>
    <t>ΚΟΡΓΙΑΛΕΝΙΟΥ 2</t>
  </si>
  <si>
    <t>115 26</t>
  </si>
  <si>
    <t>Ερυθρός Σταυρός</t>
  </si>
  <si>
    <t>ΑΘΗ  14ο</t>
  </si>
  <si>
    <t>9050007</t>
  </si>
  <si>
    <t>ΣΙΝΑ 70</t>
  </si>
  <si>
    <t>106 72</t>
  </si>
  <si>
    <t>Κολωνάκι</t>
  </si>
  <si>
    <t>ΑΘΗ  15ο</t>
  </si>
  <si>
    <t>9050008</t>
  </si>
  <si>
    <t>ΜΑΡΑΣΛΗ 4</t>
  </si>
  <si>
    <t>106 76</t>
  </si>
  <si>
    <t>ΑΘΗ  16ο</t>
  </si>
  <si>
    <t>9050009</t>
  </si>
  <si>
    <t>Τ.ΦΙΛΗΜΟΝΟΣ 19</t>
  </si>
  <si>
    <t>115 21</t>
  </si>
  <si>
    <t>Γηπ. Παναθηναϊκού</t>
  </si>
  <si>
    <t>ΑΘΗ  17ο</t>
  </si>
  <si>
    <t>9050010</t>
  </si>
  <si>
    <t>ΑΜΠΕΛΑΚΙΩΝ 24</t>
  </si>
  <si>
    <t>115 22</t>
  </si>
  <si>
    <t>Αμπελόκηποι</t>
  </si>
  <si>
    <t>ΑΘΗ  18ο</t>
  </si>
  <si>
    <t>9050011</t>
  </si>
  <si>
    <t>ΑΧΑΪΑΣ 3</t>
  </si>
  <si>
    <t>115 23</t>
  </si>
  <si>
    <t>ΑΘΗ  32ο</t>
  </si>
  <si>
    <t>9050523</t>
  </si>
  <si>
    <t>ΑΡΙΣΤΟΤΕΛΟΥΣ 55</t>
  </si>
  <si>
    <t>104 33</t>
  </si>
  <si>
    <t>Πλ. Βικτωρίας</t>
  </si>
  <si>
    <t>ΑΘΗ  35ο</t>
  </si>
  <si>
    <t>9050526</t>
  </si>
  <si>
    <t>ΚΩΛΕΤΤΗ 34</t>
  </si>
  <si>
    <t>106 82</t>
  </si>
  <si>
    <t>Εξάρχεια</t>
  </si>
  <si>
    <t>ΑΘΗ  36ο</t>
  </si>
  <si>
    <t>9050527</t>
  </si>
  <si>
    <t>ΙΟΥΣΤΙΝΙΑΝΟΥ 30-34</t>
  </si>
  <si>
    <t>114 73</t>
  </si>
  <si>
    <t>Λόφος Στρέφη</t>
  </si>
  <si>
    <t>ΑΘΗ  40ο</t>
  </si>
  <si>
    <t>9050013</t>
  </si>
  <si>
    <t>ΜΟΜΦΕΡΑΤΟΥ &amp; ΦΑΛΗΡΕΩΣ</t>
  </si>
  <si>
    <t>114 75</t>
  </si>
  <si>
    <t>Γκύζη</t>
  </si>
  <si>
    <t>ΑΘΗ  41ο</t>
  </si>
  <si>
    <t>9050014</t>
  </si>
  <si>
    <t>ΜΟΜΦΕΡΑΤΟΥ &amp; ΒΑΡΒΑΚΗ</t>
  </si>
  <si>
    <t>114 74</t>
  </si>
  <si>
    <t>ΑΘΗ  51ο</t>
  </si>
  <si>
    <t>9050300</t>
  </si>
  <si>
    <t>ΑΚΟΜΙΝΑΤΟΥ 40</t>
  </si>
  <si>
    <t>104 38</t>
  </si>
  <si>
    <t>Πλ. Βάθης</t>
  </si>
  <si>
    <t>ΑΘΗ  54ο</t>
  </si>
  <si>
    <t>9050448</t>
  </si>
  <si>
    <t>Μ. ΒΟΔΑ 9</t>
  </si>
  <si>
    <t>104 39</t>
  </si>
  <si>
    <t>ΑΘΗ  55ο</t>
  </si>
  <si>
    <t>9050449</t>
  </si>
  <si>
    <t>ΛΙΟΣΙΩΝ 42</t>
  </si>
  <si>
    <t>ΑΘΗ  70ο</t>
  </si>
  <si>
    <t>9050093</t>
  </si>
  <si>
    <t>ΚΑΛΛΗΣΠΕΡΗ 1</t>
  </si>
  <si>
    <t>117 42</t>
  </si>
  <si>
    <t>Μακρυγιάννη</t>
  </si>
  <si>
    <t>ΑΘΗ  71ο</t>
  </si>
  <si>
    <t>9050094</t>
  </si>
  <si>
    <t>ΓΕΝ. ΚΟΛΟΚΟΤΡΩΝΗ 25-27</t>
  </si>
  <si>
    <t>117 41</t>
  </si>
  <si>
    <t>Κουκάκι</t>
  </si>
  <si>
    <t>ΑΘΗ  74ο</t>
  </si>
  <si>
    <t>9050311</t>
  </si>
  <si>
    <t>ΑΔΡΙΑΝΟΥ 106</t>
  </si>
  <si>
    <t>105 56</t>
  </si>
  <si>
    <t>Πλάκα</t>
  </si>
  <si>
    <t>ΑΘΗ 102ο</t>
  </si>
  <si>
    <t>9050510</t>
  </si>
  <si>
    <t>ΒΑΦΕΙΟΧΩΡΙΟΥ 25</t>
  </si>
  <si>
    <t>114 76</t>
  </si>
  <si>
    <t>Πολύγωνο</t>
  </si>
  <si>
    <t>ΑΘΗ 104ο</t>
  </si>
  <si>
    <t>9050002</t>
  </si>
  <si>
    <t>ΜΑΙΑΝΔΡΟΥΠΟΛΕΩΣ 42</t>
  </si>
  <si>
    <t>115 24</t>
  </si>
  <si>
    <t>ΑΘΗ 105ο</t>
  </si>
  <si>
    <t>9050003</t>
  </si>
  <si>
    <t>ΣΟΥΚΑ &amp; ΧΟΡΜΟΠΟΥΛΟΥ</t>
  </si>
  <si>
    <t>ΑΘΗ 106ο</t>
  </si>
  <si>
    <t>9050004</t>
  </si>
  <si>
    <t>ΑΘΗ 107ο</t>
  </si>
  <si>
    <t>9050005</t>
  </si>
  <si>
    <t>ΘΕΟΔ. ΙΩΑΝΝΙΔΗ 7</t>
  </si>
  <si>
    <t>Γηροκομείο</t>
  </si>
  <si>
    <t>ΑΘΗ 111ο</t>
  </si>
  <si>
    <t>9050006</t>
  </si>
  <si>
    <t>ΚΕΔΡΗΝΟΥ &amp; ΤΣΕΛΙΟΥ</t>
  </si>
  <si>
    <t>Άρειος Πάγος</t>
  </si>
  <si>
    <t>ΑΘΗ 134ο</t>
  </si>
  <si>
    <t>9051094</t>
  </si>
  <si>
    <t>ΕΡΥΘΡΑΙΑΣ 14-18</t>
  </si>
  <si>
    <t>113 63</t>
  </si>
  <si>
    <t>Ν. Κυψέλη</t>
  </si>
  <si>
    <t>ΑΘΗ 135ο</t>
  </si>
  <si>
    <t>9051095</t>
  </si>
  <si>
    <t>ΜΟΜΦΕΡΑΤΟΥ 94</t>
  </si>
  <si>
    <t>Νοσ. "Αγία Σοφία"</t>
  </si>
  <si>
    <t>9051809</t>
  </si>
  <si>
    <t>ΘΗΒΩΝ &amp; ΤΕΡΜΑ Μ.ΑΣΙΑΣ</t>
  </si>
  <si>
    <t>Νοσ. "Αγλαϊα Κυριακού"</t>
  </si>
  <si>
    <t>9051831</t>
  </si>
  <si>
    <t>ΘΗΒΩΝ &amp; ΛΕΒΑΔΕΙΑΣ</t>
  </si>
  <si>
    <t>ΑΘΗ  24ο</t>
  </si>
  <si>
    <t>9050458</t>
  </si>
  <si>
    <t>ΣΑΡΑΝΤΑΠΟΡΟΥ 20</t>
  </si>
  <si>
    <t>111 44</t>
  </si>
  <si>
    <t>Πατήσια</t>
  </si>
  <si>
    <t>ΑΘΗ  25ο</t>
  </si>
  <si>
    <t>9050516</t>
  </si>
  <si>
    <t>ΠΑΝΔΟΣΙΑΣ 2</t>
  </si>
  <si>
    <t>111 42</t>
  </si>
  <si>
    <t>Λαμπρινή</t>
  </si>
  <si>
    <t>ΑΘΗ  34ο</t>
  </si>
  <si>
    <t>9050525</t>
  </si>
  <si>
    <t>ΧΑΛΚΟΜΑΤΑΔΩΝ 42</t>
  </si>
  <si>
    <t>Ριζούπολη</t>
  </si>
  <si>
    <t>ΑΘΗ  39ο</t>
  </si>
  <si>
    <t>9050459</t>
  </si>
  <si>
    <t>ΑΧΑΡΝΩΝ 399</t>
  </si>
  <si>
    <t>111 43</t>
  </si>
  <si>
    <t>Τέρμα Αχαρνών</t>
  </si>
  <si>
    <t>ΑΘΗ  44ο</t>
  </si>
  <si>
    <t>9050444</t>
  </si>
  <si>
    <t>ΜΗΛΙΑΡΑΚΗ 57-59</t>
  </si>
  <si>
    <t>111 45</t>
  </si>
  <si>
    <t>Τρεις Γέφυρες</t>
  </si>
  <si>
    <t>ΑΘΗ  46ο</t>
  </si>
  <si>
    <t>9050533</t>
  </si>
  <si>
    <t>ΚΕΑΣ 69</t>
  </si>
  <si>
    <t>112 55</t>
  </si>
  <si>
    <t>Άνω Πατήσια</t>
  </si>
  <si>
    <t>ΑΘΗ  48ο</t>
  </si>
  <si>
    <t>9050948</t>
  </si>
  <si>
    <t>ΑΙΛΙΑΝΟΥ &amp; ΣΕΡΙΦΟΥ</t>
  </si>
  <si>
    <t>112 54</t>
  </si>
  <si>
    <t>Κάτω Πατήσια</t>
  </si>
  <si>
    <t>ΑΘΗ  65ο</t>
  </si>
  <si>
    <t>9050915</t>
  </si>
  <si>
    <t>ΤΑΫΓΕΤΟΥ 60</t>
  </si>
  <si>
    <t>Γκράβα - Γαλάτσι</t>
  </si>
  <si>
    <t>ΑΘΗ  79ο</t>
  </si>
  <si>
    <t>9050826</t>
  </si>
  <si>
    <t>ΕΥΓ. ΚΑΡΑΒΙΑ 9</t>
  </si>
  <si>
    <t>ΑΘΗ  88ο</t>
  </si>
  <si>
    <t>9051641</t>
  </si>
  <si>
    <t>ΑΘΗ 101ο</t>
  </si>
  <si>
    <t>9050509</t>
  </si>
  <si>
    <t>ΠΟΛΥΔΟΥΡΗ 4</t>
  </si>
  <si>
    <t>111 41</t>
  </si>
  <si>
    <t>Κυπριάδου</t>
  </si>
  <si>
    <t>ΑΘΗ 109ο</t>
  </si>
  <si>
    <t>9050454</t>
  </si>
  <si>
    <t>ΘΕΟΤΟΚΟΠΟΥΛΟΥ 50</t>
  </si>
  <si>
    <t>ΑΘΗ 112ο</t>
  </si>
  <si>
    <t>9050512</t>
  </si>
  <si>
    <t>ΑΘΗ 113ο</t>
  </si>
  <si>
    <t>9050513</t>
  </si>
  <si>
    <t>ΣΙΤΑΚΗ 64</t>
  </si>
  <si>
    <t>ΑΘΗ 129ο</t>
  </si>
  <si>
    <t>9051090</t>
  </si>
  <si>
    <t>ΠΡΟΜΠΟΝΑ 44</t>
  </si>
  <si>
    <t>Προμπονά</t>
  </si>
  <si>
    <t>ΑΘΗ 130ο</t>
  </si>
  <si>
    <t>9051091</t>
  </si>
  <si>
    <t>ΠΡΕΤΕΝΤΕΡΗ 20</t>
  </si>
  <si>
    <t>ΑΘΗ 139ο</t>
  </si>
  <si>
    <t>9051261</t>
  </si>
  <si>
    <t>ΜΑΒΙΛΗ 11</t>
  </si>
  <si>
    <t>ΑΘΗ 141ο</t>
  </si>
  <si>
    <t>9051106</t>
  </si>
  <si>
    <t>ΑΧΑΡΝΩΝ 399 &amp; ΤΣΟΥΝΤΑ</t>
  </si>
  <si>
    <t>ΑΘΗ 142ο</t>
  </si>
  <si>
    <t>9051108</t>
  </si>
  <si>
    <t>ΚΡΥΣΤΑΛΛΗ 10 -16</t>
  </si>
  <si>
    <t>ΑΘΗ 152ο</t>
  </si>
  <si>
    <t>9051475</t>
  </si>
  <si>
    <t xml:space="preserve">ΜΗΛΙΑΡΑΚΗ 57-59 </t>
  </si>
  <si>
    <t>ΑΘΗ 173ο</t>
  </si>
  <si>
    <t>9520958</t>
  </si>
  <si>
    <t>ΕΥΘΥΚΡΑΤΟΥΣ 2-8</t>
  </si>
  <si>
    <t>ΑΘΗ 174ο</t>
  </si>
  <si>
    <t>9051361</t>
  </si>
  <si>
    <t>Ν. ΦΙΛ   1ο</t>
  </si>
  <si>
    <t>9050461</t>
  </si>
  <si>
    <t>ΕΠΤΑΛΟΦΟΥ 10</t>
  </si>
  <si>
    <t>143 41</t>
  </si>
  <si>
    <t>N. Φιλαδέλφεια</t>
  </si>
  <si>
    <t>Ν. ΦΙΛ   2ο</t>
  </si>
  <si>
    <t>9050462</t>
  </si>
  <si>
    <t>ΕΦΕΣΟΥ &amp; Ν. ΤΡΥΠΙΑ</t>
  </si>
  <si>
    <t>Ν. ΦΙΛ   3ο</t>
  </si>
  <si>
    <t>9050463</t>
  </si>
  <si>
    <t>ΓΡΑΜΜΟΥ 2</t>
  </si>
  <si>
    <t>143 42</t>
  </si>
  <si>
    <t>Ν. ΦΙΛ   4ο</t>
  </si>
  <si>
    <t>9050464</t>
  </si>
  <si>
    <t>ΛΑΧΑΝΑ 1-3</t>
  </si>
  <si>
    <t>Ν. ΦΙΛ   5ο</t>
  </si>
  <si>
    <t>9050483</t>
  </si>
  <si>
    <t>ΝΙΚΗΤΑΡΑ 28</t>
  </si>
  <si>
    <t>Ν. ΦΙΛ   6ο</t>
  </si>
  <si>
    <t>9050482</t>
  </si>
  <si>
    <t>ΠΕΛΑΣΓΩΝ 16</t>
  </si>
  <si>
    <t>Ν. ΦΙΛ   7ο</t>
  </si>
  <si>
    <t>9051107</t>
  </si>
  <si>
    <t>ΠΑΡΟΔΟΣ ΠΑΠΑΝΙΚΟΛΗ</t>
  </si>
  <si>
    <t>Ν. ΦΙΛ   8ο</t>
  </si>
  <si>
    <t>9051360</t>
  </si>
  <si>
    <t>ΜΑΙΑΝΔΡΟΥ 85</t>
  </si>
  <si>
    <t>Ν. ΧΑΛ   1ο</t>
  </si>
  <si>
    <t>9050421</t>
  </si>
  <si>
    <t>ΓΡΗΓΟΡΙΟΥ Ε 1</t>
  </si>
  <si>
    <t>143 43</t>
  </si>
  <si>
    <t>N. Χαλκηδόνα</t>
  </si>
  <si>
    <t>Ν. ΧΑΛ   2ο</t>
  </si>
  <si>
    <t>9050951</t>
  </si>
  <si>
    <t>ΧΡΥΣΑΛΛΙΔΟΣ &amp; ΑΓ. ΑΝΑΡΓΥΡΩΝ 2</t>
  </si>
  <si>
    <t>ΑΘΗ  20ο</t>
  </si>
  <si>
    <t>9050515</t>
  </si>
  <si>
    <t>ΜΑΥΡΟΓΕΝΟΥΣ 8</t>
  </si>
  <si>
    <t>112 51</t>
  </si>
  <si>
    <t>Άγ. Παντελεήμονας</t>
  </si>
  <si>
    <t>ΑΘΗ  21ο</t>
  </si>
  <si>
    <t>9050455</t>
  </si>
  <si>
    <t>ΚΥΠΡΟΥ 43</t>
  </si>
  <si>
    <t>112 53</t>
  </si>
  <si>
    <t>Πλ. Αμερικής</t>
  </si>
  <si>
    <t>ΑΘΗ  22ο</t>
  </si>
  <si>
    <t>9050456</t>
  </si>
  <si>
    <t>ΝΙΚΟΠΟΛΕΩΣ 29-33</t>
  </si>
  <si>
    <t>Πλ. Κολιάτσου</t>
  </si>
  <si>
    <t>ΑΘΗ  23ο</t>
  </si>
  <si>
    <t>9050457</t>
  </si>
  <si>
    <t>ΜΙΧΑΗΛ ΝΟΜΙΚΟΥ 26</t>
  </si>
  <si>
    <t>ΑΘΗ  26ο</t>
  </si>
  <si>
    <t>9050517</t>
  </si>
  <si>
    <t>ΦΩΚ. ΝΕΓΡΗ 63</t>
  </si>
  <si>
    <t>113 61</t>
  </si>
  <si>
    <t>Κυψέλη</t>
  </si>
  <si>
    <t>ΑΘΗ  27ο</t>
  </si>
  <si>
    <t>9050518</t>
  </si>
  <si>
    <t xml:space="preserve">ΧΙΛΙΑΝΔΑΡΙΟΥ 2-4 </t>
  </si>
  <si>
    <t>ΑΘΗ  28ο</t>
  </si>
  <si>
    <t>9050519</t>
  </si>
  <si>
    <t>ΜΟΥΣΤΟΞΥΔΗ 23</t>
  </si>
  <si>
    <t>Σχ. Ευελπίδων</t>
  </si>
  <si>
    <t>ΑΘΗ  29ο</t>
  </si>
  <si>
    <t>9050520</t>
  </si>
  <si>
    <t>ΔΟΪΡΑΝΗΣ 43</t>
  </si>
  <si>
    <t>Νέα Κυψέλη</t>
  </si>
  <si>
    <t>ΑΘΗ  33ο</t>
  </si>
  <si>
    <t>9050524</t>
  </si>
  <si>
    <t>ΕΥΑΓΡΙΟΥ &amp; ΚΡΟΥΣΙΟΥ</t>
  </si>
  <si>
    <t>Άνω Κυψέλη</t>
  </si>
  <si>
    <t>ΑΘΗ  38ο</t>
  </si>
  <si>
    <t>9050529</t>
  </si>
  <si>
    <t>ΑΓ.ΓΛΥΚΕΡΙΑΣ &amp; ΚΟΚΕΡΕΛ 14</t>
  </si>
  <si>
    <t>111 46</t>
  </si>
  <si>
    <t>ΑΘΗ  45ο</t>
  </si>
  <si>
    <t>9050532</t>
  </si>
  <si>
    <t>ΠΥΘΙΑΣ 38</t>
  </si>
  <si>
    <t>113 64</t>
  </si>
  <si>
    <t>ΑΘΗ  50ο</t>
  </si>
  <si>
    <t>9050445</t>
  </si>
  <si>
    <t>ΑΡΙΣΤΟΜΕΝΟΥΣ 101</t>
  </si>
  <si>
    <t>104 46</t>
  </si>
  <si>
    <t>Πλ. Αττικής</t>
  </si>
  <si>
    <t>ΑΘΗ  53ο</t>
  </si>
  <si>
    <t>9050447</t>
  </si>
  <si>
    <t>ΤΑΡΣΟΥ 26 &amp; ΑΛΚΑΜΕΝΟΥΣ</t>
  </si>
  <si>
    <t>104 40</t>
  </si>
  <si>
    <t>ΑΘΗ  86ο</t>
  </si>
  <si>
    <t>9051596</t>
  </si>
  <si>
    <t>ΑΙΓΙΝΗΣ 61</t>
  </si>
  <si>
    <t>113 62</t>
  </si>
  <si>
    <t>ΑΘΗ  99ο</t>
  </si>
  <si>
    <t>9050950</t>
  </si>
  <si>
    <t>ΥΓΕΙΑΣ 11Α</t>
  </si>
  <si>
    <t>ΑΘΗ 108ο</t>
  </si>
  <si>
    <t>9050453</t>
  </si>
  <si>
    <t>ΘΗΡΑΣ 110</t>
  </si>
  <si>
    <t xml:space="preserve">Πλ. Αττικής </t>
  </si>
  <si>
    <t>ΑΘΗ 120ο</t>
  </si>
  <si>
    <t>9050682</t>
  </si>
  <si>
    <t>ΑΘΗ 133ο</t>
  </si>
  <si>
    <t>9051093</t>
  </si>
  <si>
    <t>ΤΡΟΙΑΣ 6</t>
  </si>
  <si>
    <t>ΑΘΗ 150ο</t>
  </si>
  <si>
    <t>9051355</t>
  </si>
  <si>
    <t>ΚΟΔΡΙΓΚΤΩΝΟΣ 26</t>
  </si>
  <si>
    <t>ΑΘΗ 165ο</t>
  </si>
  <si>
    <t>9051721</t>
  </si>
  <si>
    <t>ΑΘΗ 170ο</t>
  </si>
  <si>
    <t>9051810</t>
  </si>
  <si>
    <t>ΑΘΗ 172ο</t>
  </si>
  <si>
    <t>9520905</t>
  </si>
  <si>
    <t>ΣΚΟΠΕΛΟΥ 67-71</t>
  </si>
  <si>
    <t>ΓΑΛ   1ο</t>
  </si>
  <si>
    <t>9050535</t>
  </si>
  <si>
    <t>Λ.ΓΑΛΑΤΣΙΟΥ 86</t>
  </si>
  <si>
    <t>Γαλάτσι</t>
  </si>
  <si>
    <t>ΓΑΛ   2ο</t>
  </si>
  <si>
    <t>9050538</t>
  </si>
  <si>
    <t>ΔΡΥΟΠΙΔΟΣ 9</t>
  </si>
  <si>
    <t>111 47</t>
  </si>
  <si>
    <t>ΓΑΛ   3ο</t>
  </si>
  <si>
    <t>9050539</t>
  </si>
  <si>
    <t>ΠΡΩΤΟΠΑΠΑΔΑΚΗ 8</t>
  </si>
  <si>
    <t>ΓΑΛ   4ο</t>
  </si>
  <si>
    <t>9050540</t>
  </si>
  <si>
    <t>ΓΑΛ   5ο</t>
  </si>
  <si>
    <t>9050541</t>
  </si>
  <si>
    <t>ΟΡΦΑΝΙΔΟΥ 101 &amp; ΩΡΩΠΟΥ</t>
  </si>
  <si>
    <t>ΓΑΛ   7ο</t>
  </si>
  <si>
    <t>9051109</t>
  </si>
  <si>
    <t>ΔΡΥΑΔΩΝ 43</t>
  </si>
  <si>
    <t>ΓΑΛ   9ο</t>
  </si>
  <si>
    <t>9051263</t>
  </si>
  <si>
    <t>ΗΡΟΔΟΤΟΥ 3</t>
  </si>
  <si>
    <t>ΓΑΛ  11ο</t>
  </si>
  <si>
    <t>9051477</t>
  </si>
  <si>
    <t>ΚΥΜΟΘΟΗΣ 16</t>
  </si>
  <si>
    <t>ΓΑΛ  12ο</t>
  </si>
  <si>
    <t>9051547</t>
  </si>
  <si>
    <t>ΓΑΛ  16ο</t>
  </si>
  <si>
    <t>9051726</t>
  </si>
  <si>
    <t>ΦΙΓΑΛΕΙΑΣ 67-69</t>
  </si>
  <si>
    <t>ΖΩΓ   1ο</t>
  </si>
  <si>
    <t>9050079</t>
  </si>
  <si>
    <t>157 73</t>
  </si>
  <si>
    <t>Ζωγράφου</t>
  </si>
  <si>
    <t>ΖΩΓ   2ο</t>
  </si>
  <si>
    <t>9050083</t>
  </si>
  <si>
    <t xml:space="preserve">ΗΡΩΩΝ ΠΟΛΥΤΕΧΝΕΙΟΥ &amp; ΕΥΝΟΜΙΑΣ 2 </t>
  </si>
  <si>
    <t>ΖΩΓ   3ο</t>
  </si>
  <si>
    <t>9050087</t>
  </si>
  <si>
    <t>ΚΡΙΝΩΝ 28</t>
  </si>
  <si>
    <t>157 72</t>
  </si>
  <si>
    <t>ΖΩΓ   4ο</t>
  </si>
  <si>
    <t>9050089</t>
  </si>
  <si>
    <t>Μ.ΑΛΕΞΑΝΔΡΟΥ &amp; ΚΟΡΥΤΣΑΣ</t>
  </si>
  <si>
    <t>ΖΩΓ   5ο</t>
  </si>
  <si>
    <t>9050090</t>
  </si>
  <si>
    <t>ΠΕΡΙΑΝΔΡΟΥ 27</t>
  </si>
  <si>
    <t>157 71</t>
  </si>
  <si>
    <t>ΖΩΓ   6ο</t>
  </si>
  <si>
    <t>9050081</t>
  </si>
  <si>
    <t>ΜΑΚΡΥΓΙΑΝΝΗ 46</t>
  </si>
  <si>
    <t>ΖΩΓ  12ο</t>
  </si>
  <si>
    <t>9051357</t>
  </si>
  <si>
    <t>ΖΩΓ  19ο</t>
  </si>
  <si>
    <t>9051813</t>
  </si>
  <si>
    <t>ΚΑΙ   1ο</t>
  </si>
  <si>
    <t>9050122</t>
  </si>
  <si>
    <t>Ε. ΑΝΤΙΣΤΑΣΗΣ 113</t>
  </si>
  <si>
    <t>161 22</t>
  </si>
  <si>
    <t>Καισαριανή</t>
  </si>
  <si>
    <t>ΚΑΙ   2ο</t>
  </si>
  <si>
    <t>9050125</t>
  </si>
  <si>
    <t>2ας ΜΑΪΟΥ &amp; ΕΙΡΗΝΗΣ 19</t>
  </si>
  <si>
    <t>ΚΑΙ   3ο</t>
  </si>
  <si>
    <t>9050128</t>
  </si>
  <si>
    <t>ΗΡΩΣ ΚΩΝ/ΠΟΥΛΟΥ 13Α</t>
  </si>
  <si>
    <t>ΚΑΙ   4ο</t>
  </si>
  <si>
    <t>9050130</t>
  </si>
  <si>
    <t>ΧΙΟΥ &amp; ΜΑΝΩΛΙΔΗ</t>
  </si>
  <si>
    <t>ΚΑΙ   6ο</t>
  </si>
  <si>
    <t>9050131</t>
  </si>
  <si>
    <t>ΚΑΙ   7ο</t>
  </si>
  <si>
    <t>9051814</t>
  </si>
  <si>
    <t>ΒΥΡ   1ο</t>
  </si>
  <si>
    <t>9050121</t>
  </si>
  <si>
    <t>ΚΩΝΣΤΑΝΤΙΛΙΕΡΗ &amp; ΕΡΥΘΡΑΙΑΣ</t>
  </si>
  <si>
    <t>162 31</t>
  </si>
  <si>
    <t>Βύρωνας</t>
  </si>
  <si>
    <t>ΒΥΡ   3ο</t>
  </si>
  <si>
    <t>9050127</t>
  </si>
  <si>
    <t>ΜΕΣΟΛΟΓΓΙΟΥ &amp; ΕΡΥΘΡΑΙΑΣ</t>
  </si>
  <si>
    <t>ΒΥΡ   4ο</t>
  </si>
  <si>
    <t>9050129</t>
  </si>
  <si>
    <t>ΚΟΛΟΚΟΤΡΩΝΗ 40</t>
  </si>
  <si>
    <t>162 32</t>
  </si>
  <si>
    <t>ΒΥΡ   5ο</t>
  </si>
  <si>
    <t>9051260</t>
  </si>
  <si>
    <t>ΤΑΤΑΟΥΛΩΝ 1&amp; ΒΥΖΑΝΤΙΟΥ</t>
  </si>
  <si>
    <t>ΒΥΡ   6ο</t>
  </si>
  <si>
    <t>9050123</t>
  </si>
  <si>
    <t>ΑΔΑΝΩΝ 3</t>
  </si>
  <si>
    <t>ΒΥΡ   7ο</t>
  </si>
  <si>
    <t>9050126</t>
  </si>
  <si>
    <t>ΣΩΚΙΩΝ 38</t>
  </si>
  <si>
    <t>ΒΥΡ   8ο</t>
  </si>
  <si>
    <t>9050115</t>
  </si>
  <si>
    <t>ΑΙΓΙΑΛΕΙΑΣ 33Α</t>
  </si>
  <si>
    <t>162 33</t>
  </si>
  <si>
    <t>ΒΥΡ   9ο</t>
  </si>
  <si>
    <t>9050119</t>
  </si>
  <si>
    <t>ΘΥΜΑΤΩΝ ΠΟΛΕΜΟΥ 27 &amp; ΕΛΛΗΝΩΝ ΠΑΤΡΙΩΤΩΝ</t>
  </si>
  <si>
    <t>ΒΥΡ  10ο</t>
  </si>
  <si>
    <t>9050946</t>
  </si>
  <si>
    <t>ΙΩΑΝΝΙΝΩΝ 12</t>
  </si>
  <si>
    <t>ΒΥΡ  11ο</t>
  </si>
  <si>
    <t>9051326</t>
  </si>
  <si>
    <t>ΤΑΤΑΟΥΛΩΝ &amp; ΒΥΖΑΝΤΙΟΥ</t>
  </si>
  <si>
    <t>ΗΛΙ   1ο</t>
  </si>
  <si>
    <t>9050158</t>
  </si>
  <si>
    <t>ΦΛΕΜΙΓΚ 1</t>
  </si>
  <si>
    <t>163 45</t>
  </si>
  <si>
    <t>Ηλιούπολη</t>
  </si>
  <si>
    <t>ΗΛΙ   2ο</t>
  </si>
  <si>
    <t>9050160</t>
  </si>
  <si>
    <t>ΠΟΥΣΟΥΛΙΔΟΥ &amp; ΧΑΛΚΟΚΟΝΔΥΛΗ</t>
  </si>
  <si>
    <t>163 46</t>
  </si>
  <si>
    <t>ΗΛΙ   3ο</t>
  </si>
  <si>
    <t>9050161</t>
  </si>
  <si>
    <t>ΚΙΘΑΙΡΩΝΟΣ &amp; ΣΟΦΟΥΛΗ 1</t>
  </si>
  <si>
    <t>163 44</t>
  </si>
  <si>
    <t>ΗΛΙ   4ο</t>
  </si>
  <si>
    <t>9050162</t>
  </si>
  <si>
    <t>ΣΟΦΟΚΛΗ ΒΕΝΙΖΕΛΟΥ 83</t>
  </si>
  <si>
    <t>ΗΛΙ   5ο</t>
  </si>
  <si>
    <t>9050163</t>
  </si>
  <si>
    <t>ΑΓΑΜΕΜΝΩΝΟΣ 1</t>
  </si>
  <si>
    <t>163 43</t>
  </si>
  <si>
    <t>ΗΛΙ   6ο</t>
  </si>
  <si>
    <t>9050164</t>
  </si>
  <si>
    <t>ΜΑΡΙΝΟΥ ΑΝΤΥΠΑ 34</t>
  </si>
  <si>
    <t>ΗΛΙ   7ο</t>
  </si>
  <si>
    <t>9050165</t>
  </si>
  <si>
    <t>ΓΡΑΜΜΟΥ 30-34</t>
  </si>
  <si>
    <t>ΗΛΙ   8ο</t>
  </si>
  <si>
    <t>9050166</t>
  </si>
  <si>
    <t>ΜΕΣΣΗΝΙΑΣ &amp; ΚΕΦΑΛΛΗΝΙΑΣ</t>
  </si>
  <si>
    <t>163 42</t>
  </si>
  <si>
    <t>Υμηττός</t>
  </si>
  <si>
    <t>ΗΛΙ  10ο</t>
  </si>
  <si>
    <t>9050159</t>
  </si>
  <si>
    <t>ΜΥΚΟΝΟΥ 34</t>
  </si>
  <si>
    <t>ΗΛΙ  11ο</t>
  </si>
  <si>
    <t>9050834</t>
  </si>
  <si>
    <t>ΚΟΤΖΙΑ &amp; ΣΤΟΥΡΝΑΡΑ 1</t>
  </si>
  <si>
    <t>ΗΛΙ  12ο</t>
  </si>
  <si>
    <t>9050835</t>
  </si>
  <si>
    <t>ΦΑΝΑΡΙΩΤΩΝ 8-10</t>
  </si>
  <si>
    <t>ΗΛΙ  13ο</t>
  </si>
  <si>
    <t>9050966</t>
  </si>
  <si>
    <t>ΗΡΩΣ ΚΩΝ/ΠΟΥΛΟΥ&amp; ΛΟΥΚΙΔΟΥ 3</t>
  </si>
  <si>
    <t>163 41</t>
  </si>
  <si>
    <t>ΗΛΙ  15ο</t>
  </si>
  <si>
    <t>9051111</t>
  </si>
  <si>
    <t>ΘΡΑΚΗΣ &amp; ΑΛΙΜΟΥΝΤΟΣ</t>
  </si>
  <si>
    <t>ΗΛΙ  17ο</t>
  </si>
  <si>
    <t>9051362</t>
  </si>
  <si>
    <t>ΗΛΙ  20ο</t>
  </si>
  <si>
    <t>9051546</t>
  </si>
  <si>
    <t>ΗΛΙ  21ο</t>
  </si>
  <si>
    <t>9051600</t>
  </si>
  <si>
    <t>ΜΑΤΣΟΥΚΑ &amp; ΓΡΑΜΜΟΥ 30-34</t>
  </si>
  <si>
    <t>ΥΜΗ   1ο</t>
  </si>
  <si>
    <t>9050171</t>
  </si>
  <si>
    <t>ΠΑΠΑΣΤΡΑΤΟΥ 34</t>
  </si>
  <si>
    <t>ΥΜΗ   2ο</t>
  </si>
  <si>
    <t>9050172</t>
  </si>
  <si>
    <t>ΔΟΡΥΛΑΙΟΥ 2-4</t>
  </si>
  <si>
    <t>ΥΜΗ   3ο</t>
  </si>
  <si>
    <t>9050671</t>
  </si>
  <si>
    <t>ΚΑΡΑΟΛΗ &amp; ΙΟΝ.ΝΗΣΩΝ 35</t>
  </si>
  <si>
    <t>ΥΜΗ   4ο</t>
  </si>
  <si>
    <t>9051099</t>
  </si>
  <si>
    <t>ΠΡΟΥΣΣΗΣ 1</t>
  </si>
  <si>
    <t xml:space="preserve">       α) Στοιχεία για την αίτηση - δήλωση</t>
  </si>
  <si>
    <t xml:space="preserve">                            β) πληροφορίες για τους ενδιαφερόμενους</t>
  </si>
  <si>
    <t>Η ΟΡΓΑΝΙΚΟΤΗΤΑ ΠΟΥ ΕΊΝΑΙ ΣΗΜΕΙΩΜΕΝΗ ΜΕ ΠΡΑΣΙΝΟ ΧΡΩΜΑ ΕΊΝΑΙ ΜΕΤΑ ΤΙΣ ΠΡΟΑΓΩΓΕΣ ΤΟΥ 2012</t>
  </si>
  <si>
    <t>Η ΟΡΓΑΝΙΚΟΤΗΤΑ ΠΟΥ ΕΊΝΑΙ ΣΗΜΕΙΩΜΕΝΗ ΜΕ ΜΠΛΕ ΧΡΩΜΑ ΕΊΝΑΙ ΜΕΤΑ ΤΟΥΣ ΥΠΟΒΙΒΑΣΜΟΥΣ ΤΟΥ 2013</t>
  </si>
  <si>
    <t>Η ΟΡΓΑΝΙΚΟΤΗΤΑ ΠΟΥ ΕΊΝΑΙ ΣΗΜΕΙΩΜΕΝΗ ΜΕ ΚΟΚΚΙΝΟ ΧΡΩΜΑ ΕΊΝΑΙ ΜΕΤΑ ΤΙΣ ΣΥΓΧΩΝΕΥΣΕΙΣ ΤΟΥ 2013</t>
  </si>
  <si>
    <t>+0 ΟΛ</t>
  </si>
  <si>
    <t>14θ + 1</t>
  </si>
  <si>
    <t>16θ + 1</t>
  </si>
  <si>
    <t>+8</t>
  </si>
  <si>
    <t>+9</t>
  </si>
  <si>
    <t>+7</t>
  </si>
  <si>
    <t>18θ + 1</t>
  </si>
  <si>
    <t>17θ + 1</t>
  </si>
  <si>
    <t>15θ + 1</t>
  </si>
  <si>
    <t>ΣΥΝΟΛΟ</t>
  </si>
  <si>
    <t>ΑΘΗ  31ο</t>
  </si>
  <si>
    <t>9050443</t>
  </si>
  <si>
    <t>ΑΘΗ  30ο</t>
  </si>
  <si>
    <t>9050522</t>
  </si>
  <si>
    <t>ΖΩΓ   8ο</t>
  </si>
  <si>
    <t>9050668</t>
  </si>
  <si>
    <t>ΗΡΩΩΝ ΠΟΛΥΤΕΧΝΕΙΟΥ 1</t>
  </si>
  <si>
    <t xml:space="preserve">                  Η  ΠΡΟΕΔΡΟΣ  </t>
  </si>
  <si>
    <t xml:space="preserve">           ΤΟΥ Α' ΠΥΣΠΕ ΑΘΗΝΩΝ</t>
  </si>
  <si>
    <t xml:space="preserve">          ΔΗΜΗΤΡΑ  ΧΑΤΖΗΜΑΝΩΛΗ</t>
  </si>
  <si>
    <t>ΟΡΓ.ΤΟΠΟΤΗΜΕΝΟΙ</t>
  </si>
  <si>
    <t>ΑΠΟΝΤΕΣ</t>
  </si>
  <si>
    <t>ΔΙΑΘΕΣΙΜΟΙ</t>
  </si>
  <si>
    <t>ΛΕΙΤ. ΚΕΝΑ</t>
  </si>
  <si>
    <t>ΛΕΙΤ.ΘΕΣΙΣ ΠΡΩΙΝΟΥ</t>
  </si>
  <si>
    <t>ΛΕΙΤ.ΘΕΣΙΣ ΟΛΟΗΜΕΡΟΥ</t>
  </si>
  <si>
    <t>ΣΥΝΟΛΟ ΛΕΙΤ.ΘΕΣΕΩΝ</t>
  </si>
  <si>
    <t>ΑΘΗ 87ο</t>
  </si>
  <si>
    <t>12+1</t>
  </si>
  <si>
    <t xml:space="preserve">ΛΕΙΤ.ΘΕΣΙΣ ΓΙΑ ΚΑΛΥΨΗ ΩΡΩΝ </t>
  </si>
  <si>
    <t xml:space="preserve">    ΑΘΗΝΑ,8-9 -2014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</si>
</sst>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;[Red]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94">
    <xf numFmtId="0" fontId="0" fillId="0" borderId="0" xfId="0" applyAlignment="1">
      <alignment/>
    </xf>
    <xf numFmtId="49" fontId="25" fillId="24" borderId="10" xfId="0" applyNumberFormat="1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12" xfId="0" applyFont="1" applyFill="1" applyBorder="1" applyAlignment="1">
      <alignment horizontal="centerContinuous" vertical="center"/>
    </xf>
    <xf numFmtId="0" fontId="18" fillId="24" borderId="12" xfId="0" applyFont="1" applyFill="1" applyBorder="1" applyAlignment="1">
      <alignment horizontal="centerContinuous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29" fillId="25" borderId="13" xfId="0" applyNumberFormat="1" applyFont="1" applyFill="1" applyBorder="1" applyAlignment="1" applyProtection="1">
      <alignment horizontal="center" wrapText="1"/>
      <protection/>
    </xf>
    <xf numFmtId="0" fontId="30" fillId="25" borderId="13" xfId="0" applyNumberFormat="1" applyFont="1" applyFill="1" applyBorder="1" applyAlignment="1" applyProtection="1">
      <alignment horizontal="center" wrapText="1"/>
      <protection/>
    </xf>
    <xf numFmtId="0" fontId="30" fillId="24" borderId="13" xfId="0" applyNumberFormat="1" applyFont="1" applyFill="1" applyBorder="1" applyAlignment="1" applyProtection="1">
      <alignment horizontal="center" wrapText="1"/>
      <protection/>
    </xf>
    <xf numFmtId="0" fontId="26" fillId="24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0" fillId="25" borderId="10" xfId="0" applyFill="1" applyBorder="1" applyAlignment="1">
      <alignment horizontal="center" vertical="center"/>
    </xf>
    <xf numFmtId="0" fontId="29" fillId="24" borderId="14" xfId="0" applyNumberFormat="1" applyFont="1" applyFill="1" applyBorder="1" applyAlignment="1" applyProtection="1">
      <alignment horizontal="center" wrapText="1"/>
      <protection/>
    </xf>
    <xf numFmtId="0" fontId="29" fillId="24" borderId="13" xfId="0" applyNumberFormat="1" applyFont="1" applyFill="1" applyBorder="1" applyAlignment="1" applyProtection="1">
      <alignment horizontal="center" wrapText="1"/>
      <protection/>
    </xf>
    <xf numFmtId="0" fontId="31" fillId="24" borderId="13" xfId="0" applyNumberFormat="1" applyFont="1" applyFill="1" applyBorder="1" applyAlignment="1" applyProtection="1">
      <alignment horizontal="center" wrapText="1"/>
      <protection/>
    </xf>
    <xf numFmtId="0" fontId="29" fillId="24" borderId="13" xfId="0" applyFont="1" applyFill="1" applyBorder="1" applyAlignment="1">
      <alignment horizontal="center"/>
    </xf>
    <xf numFmtId="0" fontId="30" fillId="24" borderId="13" xfId="33" applyNumberFormat="1" applyFont="1" applyFill="1" applyBorder="1" applyAlignment="1" applyProtection="1">
      <alignment horizontal="center" wrapText="1"/>
      <protection/>
    </xf>
    <xf numFmtId="0" fontId="30" fillId="24" borderId="13" xfId="0" applyNumberFormat="1" applyFont="1" applyFill="1" applyBorder="1" applyAlignment="1" applyProtection="1">
      <alignment horizontal="center" vertical="center" wrapText="1"/>
      <protection/>
    </xf>
    <xf numFmtId="0" fontId="29" fillId="24" borderId="13" xfId="33" applyNumberFormat="1" applyFont="1" applyFill="1" applyBorder="1" applyAlignment="1" applyProtection="1">
      <alignment horizontal="center" wrapText="1"/>
      <protection/>
    </xf>
    <xf numFmtId="0" fontId="29" fillId="24" borderId="15" xfId="0" applyNumberFormat="1" applyFont="1" applyFill="1" applyBorder="1" applyAlignment="1" applyProtection="1">
      <alignment horizontal="center" wrapText="1"/>
      <protection/>
    </xf>
    <xf numFmtId="0" fontId="29" fillId="24" borderId="13" xfId="0" applyNumberFormat="1" applyFont="1" applyFill="1" applyBorder="1" applyAlignment="1" applyProtection="1">
      <alignment horizontal="center" wrapText="1"/>
      <protection/>
    </xf>
    <xf numFmtId="0" fontId="29" fillId="25" borderId="13" xfId="0" applyNumberFormat="1" applyFont="1" applyFill="1" applyBorder="1" applyAlignment="1" applyProtection="1">
      <alignment horizontal="center" wrapText="1"/>
      <protection/>
    </xf>
    <xf numFmtId="0" fontId="30" fillId="24" borderId="13" xfId="0" applyNumberFormat="1" applyFont="1" applyFill="1" applyBorder="1" applyAlignment="1" applyProtection="1">
      <alignment horizontal="center" wrapText="1"/>
      <protection/>
    </xf>
    <xf numFmtId="0" fontId="31" fillId="24" borderId="13" xfId="0" applyNumberFormat="1" applyFont="1" applyFill="1" applyBorder="1" applyAlignment="1" applyProtection="1">
      <alignment horizontal="center" wrapText="1"/>
      <protection/>
    </xf>
    <xf numFmtId="0" fontId="29" fillId="24" borderId="13" xfId="0" applyFont="1" applyFill="1" applyBorder="1" applyAlignment="1">
      <alignment horizontal="center"/>
    </xf>
    <xf numFmtId="0" fontId="30" fillId="24" borderId="13" xfId="33" applyNumberFormat="1" applyFont="1" applyFill="1" applyBorder="1" applyAlignment="1" applyProtection="1">
      <alignment horizontal="center" wrapText="1"/>
      <protection/>
    </xf>
    <xf numFmtId="0" fontId="30" fillId="25" borderId="13" xfId="0" applyNumberFormat="1" applyFont="1" applyFill="1" applyBorder="1" applyAlignment="1" applyProtection="1">
      <alignment horizontal="center" wrapText="1"/>
      <protection/>
    </xf>
    <xf numFmtId="0" fontId="30" fillId="24" borderId="13" xfId="0" applyNumberFormat="1" applyFont="1" applyFill="1" applyBorder="1" applyAlignment="1" applyProtection="1">
      <alignment horizontal="center" vertical="center" wrapText="1"/>
      <protection/>
    </xf>
    <xf numFmtId="0" fontId="29" fillId="24" borderId="13" xfId="33" applyNumberFormat="1" applyFont="1" applyFill="1" applyBorder="1" applyAlignment="1" applyProtection="1">
      <alignment horizontal="center" wrapText="1"/>
      <protection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textRotation="90"/>
    </xf>
    <xf numFmtId="0" fontId="18" fillId="24" borderId="18" xfId="0" applyFont="1" applyFill="1" applyBorder="1" applyAlignment="1">
      <alignment horizontal="center" vertical="center" textRotation="90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0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/>
    </xf>
    <xf numFmtId="0" fontId="0" fillId="24" borderId="11" xfId="0" applyFill="1" applyBorder="1" applyAlignment="1">
      <alignment vertical="center"/>
    </xf>
    <xf numFmtId="0" fontId="20" fillId="24" borderId="15" xfId="0" applyFont="1" applyFill="1" applyBorder="1" applyAlignment="1">
      <alignment horizontal="left" vertic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18" fillId="24" borderId="26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 textRotation="90"/>
    </xf>
    <xf numFmtId="0" fontId="18" fillId="24" borderId="21" xfId="0" applyFont="1" applyFill="1" applyBorder="1" applyAlignment="1">
      <alignment horizontal="center" vertical="center" textRotation="90"/>
    </xf>
    <xf numFmtId="0" fontId="18" fillId="24" borderId="22" xfId="0" applyFont="1" applyFill="1" applyBorder="1" applyAlignment="1">
      <alignment horizontal="center" vertical="center" textRotation="90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Followed Hyperlink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212"/>
  <sheetViews>
    <sheetView tabSelected="1" workbookViewId="0" topLeftCell="A1">
      <pane ySplit="4" topLeftCell="BM138" activePane="bottomLeft" state="frozen"/>
      <selection pane="topLeft" activeCell="A1" sqref="A1"/>
      <selection pane="bottomLeft" activeCell="K139" sqref="K139"/>
    </sheetView>
  </sheetViews>
  <sheetFormatPr defaultColWidth="9.140625" defaultRowHeight="23.25" customHeight="1" outlineLevelCol="1"/>
  <cols>
    <col min="1" max="1" width="4.00390625" style="19" customWidth="1"/>
    <col min="2" max="2" width="16.7109375" style="20" customWidth="1"/>
    <col min="3" max="3" width="8.00390625" style="20" bestFit="1" customWidth="1"/>
    <col min="4" max="4" width="8.00390625" style="20" hidden="1" customWidth="1"/>
    <col min="5" max="5" width="8.421875" style="20" hidden="1" customWidth="1"/>
    <col min="6" max="10" width="8.00390625" style="20" hidden="1" customWidth="1"/>
    <col min="11" max="11" width="8.57421875" style="3" customWidth="1"/>
    <col min="12" max="12" width="9.28125" style="20" customWidth="1" outlineLevel="1"/>
    <col min="13" max="13" width="8.8515625" style="20" customWidth="1" outlineLevel="1"/>
    <col min="14" max="14" width="6.28125" style="20" customWidth="1" outlineLevel="1"/>
    <col min="15" max="15" width="24.28125" style="24" customWidth="1" outlineLevel="1"/>
    <col min="16" max="16" width="6.421875" style="22" customWidth="1" outlineLevel="1"/>
    <col min="17" max="17" width="16.28125" style="22" customWidth="1" outlineLevel="1"/>
    <col min="18" max="18" width="10.57421875" style="16" customWidth="1" outlineLevel="1"/>
    <col min="19" max="20" width="7.7109375" style="23" customWidth="1" outlineLevel="1"/>
    <col min="21" max="21" width="5.7109375" style="23" customWidth="1" outlineLevel="1"/>
    <col min="22" max="16384" width="9.140625" style="11" customWidth="1"/>
  </cols>
  <sheetData>
    <row r="1" ht="23.25" customHeight="1" thickBot="1">
      <c r="N1" s="21"/>
    </row>
    <row r="2" spans="1:21" s="25" customFormat="1" ht="21" customHeight="1">
      <c r="A2" s="85" t="s">
        <v>0</v>
      </c>
      <c r="B2" s="61" t="s">
        <v>1</v>
      </c>
      <c r="C2" s="88" t="s">
        <v>2</v>
      </c>
      <c r="D2" s="81" t="s">
        <v>749</v>
      </c>
      <c r="E2" s="81" t="s">
        <v>750</v>
      </c>
      <c r="F2" s="81" t="s">
        <v>751</v>
      </c>
      <c r="G2" s="81" t="s">
        <v>753</v>
      </c>
      <c r="H2" s="91" t="s">
        <v>754</v>
      </c>
      <c r="I2" s="91" t="s">
        <v>758</v>
      </c>
      <c r="J2" s="81" t="s">
        <v>755</v>
      </c>
      <c r="K2" s="73" t="s">
        <v>752</v>
      </c>
      <c r="L2" s="61" t="s">
        <v>3</v>
      </c>
      <c r="M2" s="61"/>
      <c r="N2" s="61"/>
      <c r="O2" s="61" t="s">
        <v>4</v>
      </c>
      <c r="P2" s="61"/>
      <c r="Q2" s="61"/>
      <c r="R2" s="68" t="s">
        <v>5</v>
      </c>
      <c r="S2" s="71" t="s">
        <v>6</v>
      </c>
      <c r="T2" s="71"/>
      <c r="U2" s="72"/>
    </row>
    <row r="3" spans="1:21" s="26" customFormat="1" ht="21" customHeight="1">
      <c r="A3" s="86"/>
      <c r="B3" s="64"/>
      <c r="C3" s="89"/>
      <c r="D3" s="82"/>
      <c r="E3" s="82"/>
      <c r="F3" s="82"/>
      <c r="G3" s="82"/>
      <c r="H3" s="92"/>
      <c r="I3" s="92"/>
      <c r="J3" s="82"/>
      <c r="K3" s="74"/>
      <c r="L3" s="64" t="s">
        <v>7</v>
      </c>
      <c r="M3" s="64" t="s">
        <v>8</v>
      </c>
      <c r="N3" s="64" t="s">
        <v>9</v>
      </c>
      <c r="O3" s="64" t="s">
        <v>10</v>
      </c>
      <c r="P3" s="62" t="s">
        <v>11</v>
      </c>
      <c r="Q3" s="62" t="s">
        <v>12</v>
      </c>
      <c r="R3" s="69"/>
      <c r="S3" s="62" t="s">
        <v>13</v>
      </c>
      <c r="T3" s="62"/>
      <c r="U3" s="66" t="s">
        <v>14</v>
      </c>
    </row>
    <row r="4" spans="1:21" s="26" customFormat="1" ht="34.5" customHeight="1" thickBot="1">
      <c r="A4" s="87"/>
      <c r="B4" s="65"/>
      <c r="C4" s="90"/>
      <c r="D4" s="83"/>
      <c r="E4" s="83"/>
      <c r="F4" s="83"/>
      <c r="G4" s="83"/>
      <c r="H4" s="93"/>
      <c r="I4" s="93"/>
      <c r="J4" s="83"/>
      <c r="K4" s="75"/>
      <c r="L4" s="65"/>
      <c r="M4" s="84"/>
      <c r="N4" s="65"/>
      <c r="O4" s="65"/>
      <c r="P4" s="63"/>
      <c r="Q4" s="63"/>
      <c r="R4" s="70"/>
      <c r="S4" s="27" t="s">
        <v>15</v>
      </c>
      <c r="T4" s="28" t="s">
        <v>16</v>
      </c>
      <c r="U4" s="67"/>
    </row>
    <row r="5" spans="1:21" s="26" customFormat="1" ht="27" customHeight="1">
      <c r="A5" s="76" t="s">
        <v>724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78" t="s">
        <v>725</v>
      </c>
      <c r="M5" s="79"/>
      <c r="N5" s="79"/>
      <c r="O5" s="79"/>
      <c r="P5" s="79"/>
      <c r="Q5" s="79"/>
      <c r="R5" s="79"/>
      <c r="S5" s="79"/>
      <c r="T5" s="79"/>
      <c r="U5" s="80"/>
    </row>
    <row r="6" spans="1:21" ht="24" customHeight="1">
      <c r="A6" s="8">
        <v>1</v>
      </c>
      <c r="B6" s="4" t="s">
        <v>138</v>
      </c>
      <c r="C6" s="12" t="s">
        <v>139</v>
      </c>
      <c r="D6" s="12">
        <v>18</v>
      </c>
      <c r="E6" s="12">
        <v>4</v>
      </c>
      <c r="F6" s="12">
        <f>D6-E6</f>
        <v>14</v>
      </c>
      <c r="G6" s="12">
        <v>12</v>
      </c>
      <c r="H6" s="44">
        <v>1</v>
      </c>
      <c r="I6" s="51"/>
      <c r="J6" s="4">
        <f>G6+H6+I6</f>
        <v>13</v>
      </c>
      <c r="K6" s="2"/>
      <c r="L6" s="13" t="s">
        <v>40</v>
      </c>
      <c r="M6" s="13" t="s">
        <v>84</v>
      </c>
      <c r="N6" s="13" t="s">
        <v>27</v>
      </c>
      <c r="O6" s="29" t="s">
        <v>140</v>
      </c>
      <c r="P6" s="30" t="s">
        <v>141</v>
      </c>
      <c r="Q6" s="30" t="s">
        <v>142</v>
      </c>
      <c r="R6" s="31">
        <v>7216253</v>
      </c>
      <c r="S6" s="32" t="s">
        <v>25</v>
      </c>
      <c r="T6" s="32"/>
      <c r="U6" s="32"/>
    </row>
    <row r="7" spans="1:21" ht="24" customHeight="1">
      <c r="A7" s="8">
        <v>2</v>
      </c>
      <c r="B7" s="4" t="s">
        <v>143</v>
      </c>
      <c r="C7" s="12" t="s">
        <v>144</v>
      </c>
      <c r="D7" s="12">
        <v>17</v>
      </c>
      <c r="E7" s="12">
        <v>4</v>
      </c>
      <c r="F7" s="12">
        <f aca="true" t="shared" si="0" ref="F7:F70">D7-E7</f>
        <v>13</v>
      </c>
      <c r="G7" s="12">
        <v>12</v>
      </c>
      <c r="H7" s="44">
        <v>1</v>
      </c>
      <c r="I7" s="51"/>
      <c r="J7" s="4">
        <f aca="true" t="shared" si="1" ref="J7:J70">G7+H7+I7</f>
        <v>13</v>
      </c>
      <c r="K7" s="2"/>
      <c r="L7" s="6" t="s">
        <v>40</v>
      </c>
      <c r="M7" s="6" t="s">
        <v>20</v>
      </c>
      <c r="N7" s="6" t="s">
        <v>20</v>
      </c>
      <c r="O7" s="9" t="s">
        <v>145</v>
      </c>
      <c r="P7" s="8" t="s">
        <v>146</v>
      </c>
      <c r="Q7" s="8" t="s">
        <v>142</v>
      </c>
      <c r="R7" s="4">
        <v>7512865</v>
      </c>
      <c r="S7" s="10" t="s">
        <v>25</v>
      </c>
      <c r="T7" s="10"/>
      <c r="U7" s="10"/>
    </row>
    <row r="8" spans="1:21" ht="24" customHeight="1">
      <c r="A8" s="8">
        <v>3</v>
      </c>
      <c r="B8" s="4" t="s">
        <v>147</v>
      </c>
      <c r="C8" s="12" t="s">
        <v>148</v>
      </c>
      <c r="D8" s="12">
        <v>17</v>
      </c>
      <c r="E8" s="12">
        <v>5</v>
      </c>
      <c r="F8" s="12">
        <f t="shared" si="0"/>
        <v>12</v>
      </c>
      <c r="G8" s="12">
        <v>11</v>
      </c>
      <c r="H8" s="44">
        <v>1</v>
      </c>
      <c r="I8" s="51"/>
      <c r="J8" s="4">
        <f t="shared" si="1"/>
        <v>12</v>
      </c>
      <c r="K8" s="2"/>
      <c r="L8" s="6" t="s">
        <v>40</v>
      </c>
      <c r="M8" s="6" t="s">
        <v>30</v>
      </c>
      <c r="N8" s="6" t="s">
        <v>27</v>
      </c>
      <c r="O8" s="9" t="s">
        <v>149</v>
      </c>
      <c r="P8" s="8" t="s">
        <v>150</v>
      </c>
      <c r="Q8" s="8" t="s">
        <v>142</v>
      </c>
      <c r="R8" s="4">
        <v>7013113</v>
      </c>
      <c r="S8" s="10" t="s">
        <v>25</v>
      </c>
      <c r="T8" s="10"/>
      <c r="U8" s="10"/>
    </row>
    <row r="9" spans="1:21" ht="24" customHeight="1">
      <c r="A9" s="8">
        <v>4</v>
      </c>
      <c r="B9" s="4" t="s">
        <v>151</v>
      </c>
      <c r="C9" s="12" t="s">
        <v>152</v>
      </c>
      <c r="D9" s="12">
        <v>17</v>
      </c>
      <c r="E9" s="12">
        <v>4</v>
      </c>
      <c r="F9" s="12">
        <f t="shared" si="0"/>
        <v>13</v>
      </c>
      <c r="G9" s="12">
        <v>12</v>
      </c>
      <c r="H9" s="44">
        <v>1</v>
      </c>
      <c r="I9" s="51"/>
      <c r="J9" s="4">
        <f t="shared" si="1"/>
        <v>13</v>
      </c>
      <c r="K9" s="2"/>
      <c r="L9" s="6" t="s">
        <v>40</v>
      </c>
      <c r="M9" s="6" t="s">
        <v>30</v>
      </c>
      <c r="N9" s="6" t="s">
        <v>21</v>
      </c>
      <c r="O9" s="9" t="s">
        <v>153</v>
      </c>
      <c r="P9" s="8" t="s">
        <v>141</v>
      </c>
      <c r="Q9" s="8" t="s">
        <v>142</v>
      </c>
      <c r="R9" s="4">
        <v>7210359</v>
      </c>
      <c r="S9" s="10" t="s">
        <v>25</v>
      </c>
      <c r="T9" s="10"/>
      <c r="U9" s="10"/>
    </row>
    <row r="10" spans="1:21" ht="24" customHeight="1">
      <c r="A10" s="8">
        <v>5</v>
      </c>
      <c r="B10" s="4" t="s">
        <v>226</v>
      </c>
      <c r="C10" s="12" t="s">
        <v>227</v>
      </c>
      <c r="D10" s="12">
        <v>16</v>
      </c>
      <c r="E10" s="12">
        <v>4</v>
      </c>
      <c r="F10" s="12">
        <f t="shared" si="0"/>
        <v>12</v>
      </c>
      <c r="G10" s="12">
        <v>12</v>
      </c>
      <c r="H10" s="45">
        <v>2</v>
      </c>
      <c r="I10" s="52"/>
      <c r="J10" s="4">
        <f t="shared" si="1"/>
        <v>14</v>
      </c>
      <c r="K10" s="2">
        <f>J10-F10</f>
        <v>2</v>
      </c>
      <c r="L10" s="6" t="s">
        <v>40</v>
      </c>
      <c r="M10" s="6" t="s">
        <v>30</v>
      </c>
      <c r="N10" s="6" t="s">
        <v>27</v>
      </c>
      <c r="O10" s="9" t="s">
        <v>228</v>
      </c>
      <c r="P10" s="8" t="s">
        <v>229</v>
      </c>
      <c r="Q10" s="8" t="s">
        <v>230</v>
      </c>
      <c r="R10" s="4">
        <v>7772974</v>
      </c>
      <c r="S10" s="10" t="s">
        <v>25</v>
      </c>
      <c r="T10" s="10"/>
      <c r="U10" s="10"/>
    </row>
    <row r="11" spans="1:21" ht="24" customHeight="1">
      <c r="A11" s="8">
        <v>6</v>
      </c>
      <c r="B11" s="4" t="s">
        <v>231</v>
      </c>
      <c r="C11" s="12" t="s">
        <v>232</v>
      </c>
      <c r="D11" s="12">
        <v>17</v>
      </c>
      <c r="E11" s="12">
        <v>2</v>
      </c>
      <c r="F11" s="12">
        <f t="shared" si="0"/>
        <v>15</v>
      </c>
      <c r="G11" s="12">
        <v>12</v>
      </c>
      <c r="H11" s="44">
        <v>1</v>
      </c>
      <c r="I11" s="51"/>
      <c r="J11" s="4">
        <f t="shared" si="1"/>
        <v>13</v>
      </c>
      <c r="K11" s="2"/>
      <c r="L11" s="6" t="s">
        <v>40</v>
      </c>
      <c r="M11" s="6" t="s">
        <v>56</v>
      </c>
      <c r="N11" s="6" t="s">
        <v>27</v>
      </c>
      <c r="O11" s="9" t="s">
        <v>233</v>
      </c>
      <c r="P11" s="8" t="s">
        <v>234</v>
      </c>
      <c r="Q11" s="8" t="s">
        <v>235</v>
      </c>
      <c r="R11" s="4">
        <v>7215357</v>
      </c>
      <c r="S11" s="10" t="s">
        <v>25</v>
      </c>
      <c r="T11" s="10"/>
      <c r="U11" s="10"/>
    </row>
    <row r="12" spans="1:21" ht="24" customHeight="1">
      <c r="A12" s="8">
        <v>7</v>
      </c>
      <c r="B12" s="4" t="s">
        <v>236</v>
      </c>
      <c r="C12" s="12" t="s">
        <v>237</v>
      </c>
      <c r="D12" s="12">
        <v>19</v>
      </c>
      <c r="E12" s="12">
        <v>2</v>
      </c>
      <c r="F12" s="12">
        <f t="shared" si="0"/>
        <v>17</v>
      </c>
      <c r="G12" s="12">
        <v>12</v>
      </c>
      <c r="H12" s="44">
        <v>1</v>
      </c>
      <c r="I12" s="51"/>
      <c r="J12" s="4">
        <f t="shared" si="1"/>
        <v>13</v>
      </c>
      <c r="K12" s="2"/>
      <c r="L12" s="6" t="s">
        <v>40</v>
      </c>
      <c r="M12" s="6" t="s">
        <v>238</v>
      </c>
      <c r="N12" s="6" t="s">
        <v>27</v>
      </c>
      <c r="O12" s="9" t="s">
        <v>239</v>
      </c>
      <c r="P12" s="8" t="s">
        <v>229</v>
      </c>
      <c r="Q12" s="8" t="s">
        <v>240</v>
      </c>
      <c r="R12" s="4">
        <v>7778445</v>
      </c>
      <c r="S12" s="10" t="s">
        <v>25</v>
      </c>
      <c r="T12" s="10"/>
      <c r="U12" s="10"/>
    </row>
    <row r="13" spans="1:21" ht="24" customHeight="1">
      <c r="A13" s="8">
        <v>8</v>
      </c>
      <c r="B13" s="4" t="s">
        <v>17</v>
      </c>
      <c r="C13" s="12" t="s">
        <v>18</v>
      </c>
      <c r="D13" s="12">
        <v>14</v>
      </c>
      <c r="E13" s="12">
        <v>3</v>
      </c>
      <c r="F13" s="12">
        <f t="shared" si="0"/>
        <v>11</v>
      </c>
      <c r="G13" s="12">
        <v>9</v>
      </c>
      <c r="H13" s="45">
        <v>2</v>
      </c>
      <c r="I13" s="52"/>
      <c r="J13" s="4">
        <f t="shared" si="1"/>
        <v>11</v>
      </c>
      <c r="K13" s="2"/>
      <c r="L13" s="6" t="s">
        <v>19</v>
      </c>
      <c r="M13" s="6" t="s">
        <v>20</v>
      </c>
      <c r="N13" s="6" t="s">
        <v>21</v>
      </c>
      <c r="O13" s="9" t="s">
        <v>22</v>
      </c>
      <c r="P13" s="8" t="s">
        <v>23</v>
      </c>
      <c r="Q13" s="8" t="s">
        <v>24</v>
      </c>
      <c r="R13" s="4">
        <v>8319372</v>
      </c>
      <c r="S13" s="10" t="s">
        <v>25</v>
      </c>
      <c r="T13" s="10"/>
      <c r="U13" s="10"/>
    </row>
    <row r="14" spans="1:21" ht="24" customHeight="1">
      <c r="A14" s="8">
        <v>9</v>
      </c>
      <c r="B14" s="4" t="s">
        <v>241</v>
      </c>
      <c r="C14" s="12" t="s">
        <v>242</v>
      </c>
      <c r="D14" s="12">
        <v>27</v>
      </c>
      <c r="E14" s="12">
        <v>4</v>
      </c>
      <c r="F14" s="12">
        <f t="shared" si="0"/>
        <v>23</v>
      </c>
      <c r="G14" s="12">
        <v>19</v>
      </c>
      <c r="H14" s="36">
        <v>5</v>
      </c>
      <c r="I14" s="53"/>
      <c r="J14" s="4">
        <f t="shared" si="1"/>
        <v>24</v>
      </c>
      <c r="K14" s="2">
        <f>J14-F14</f>
        <v>1</v>
      </c>
      <c r="L14" s="6" t="s">
        <v>731</v>
      </c>
      <c r="M14" s="6" t="s">
        <v>733</v>
      </c>
      <c r="N14" s="6" t="s">
        <v>27</v>
      </c>
      <c r="O14" s="9" t="s">
        <v>243</v>
      </c>
      <c r="P14" s="8" t="s">
        <v>244</v>
      </c>
      <c r="Q14" s="8" t="s">
        <v>245</v>
      </c>
      <c r="R14" s="4">
        <v>6924505</v>
      </c>
      <c r="S14" s="10" t="s">
        <v>25</v>
      </c>
      <c r="T14" s="10"/>
      <c r="U14" s="10"/>
    </row>
    <row r="15" spans="1:21" ht="24" customHeight="1">
      <c r="A15" s="8">
        <v>10</v>
      </c>
      <c r="B15" s="4" t="s">
        <v>154</v>
      </c>
      <c r="C15" s="12" t="s">
        <v>155</v>
      </c>
      <c r="D15" s="12">
        <v>15</v>
      </c>
      <c r="E15" s="12">
        <v>3</v>
      </c>
      <c r="F15" s="12">
        <f t="shared" si="0"/>
        <v>12</v>
      </c>
      <c r="G15" s="12">
        <v>12</v>
      </c>
      <c r="H15" s="45">
        <v>3</v>
      </c>
      <c r="I15" s="52"/>
      <c r="J15" s="4">
        <f t="shared" si="1"/>
        <v>15</v>
      </c>
      <c r="K15" s="2">
        <f>J15-F15</f>
        <v>3</v>
      </c>
      <c r="L15" s="6" t="s">
        <v>19</v>
      </c>
      <c r="M15" s="6" t="s">
        <v>56</v>
      </c>
      <c r="N15" s="6" t="s">
        <v>27</v>
      </c>
      <c r="O15" s="9" t="s">
        <v>156</v>
      </c>
      <c r="P15" s="8" t="s">
        <v>157</v>
      </c>
      <c r="Q15" s="8" t="s">
        <v>142</v>
      </c>
      <c r="R15" s="4">
        <v>7010240</v>
      </c>
      <c r="S15" s="10" t="s">
        <v>25</v>
      </c>
      <c r="T15" s="10"/>
      <c r="U15" s="10"/>
    </row>
    <row r="16" spans="1:21" ht="24" customHeight="1">
      <c r="A16" s="8">
        <v>11</v>
      </c>
      <c r="B16" s="4" t="s">
        <v>246</v>
      </c>
      <c r="C16" s="12" t="s">
        <v>247</v>
      </c>
      <c r="D16" s="12">
        <v>17</v>
      </c>
      <c r="E16" s="12">
        <v>6</v>
      </c>
      <c r="F16" s="12">
        <f t="shared" si="0"/>
        <v>11</v>
      </c>
      <c r="G16" s="12">
        <v>12</v>
      </c>
      <c r="H16" s="44">
        <v>0</v>
      </c>
      <c r="I16" s="51"/>
      <c r="J16" s="4">
        <f t="shared" si="1"/>
        <v>12</v>
      </c>
      <c r="K16" s="2">
        <f>J16-F16</f>
        <v>1</v>
      </c>
      <c r="L16" s="6" t="s">
        <v>40</v>
      </c>
      <c r="M16" s="6" t="s">
        <v>56</v>
      </c>
      <c r="N16" s="6" t="s">
        <v>27</v>
      </c>
      <c r="O16" s="9" t="s">
        <v>248</v>
      </c>
      <c r="P16" s="8" t="s">
        <v>249</v>
      </c>
      <c r="Q16" s="8" t="s">
        <v>250</v>
      </c>
      <c r="R16" s="4">
        <v>3624183</v>
      </c>
      <c r="S16" s="10" t="s">
        <v>25</v>
      </c>
      <c r="T16" s="10"/>
      <c r="U16" s="10"/>
    </row>
    <row r="17" spans="1:21" ht="24" customHeight="1">
      <c r="A17" s="8">
        <v>12</v>
      </c>
      <c r="B17" s="4" t="s">
        <v>251</v>
      </c>
      <c r="C17" s="12" t="s">
        <v>252</v>
      </c>
      <c r="D17" s="12">
        <v>12</v>
      </c>
      <c r="E17" s="12"/>
      <c r="F17" s="12">
        <f t="shared" si="0"/>
        <v>12</v>
      </c>
      <c r="G17" s="12">
        <v>10</v>
      </c>
      <c r="H17" s="45">
        <v>3</v>
      </c>
      <c r="I17" s="52"/>
      <c r="J17" s="4">
        <f t="shared" si="1"/>
        <v>13</v>
      </c>
      <c r="K17" s="2">
        <f>J17-F17</f>
        <v>1</v>
      </c>
      <c r="L17" s="6" t="s">
        <v>36</v>
      </c>
      <c r="M17" s="6" t="s">
        <v>20</v>
      </c>
      <c r="N17" s="6" t="s">
        <v>27</v>
      </c>
      <c r="O17" s="9" t="s">
        <v>253</v>
      </c>
      <c r="P17" s="8" t="s">
        <v>254</v>
      </c>
      <c r="Q17" s="8" t="s">
        <v>250</v>
      </c>
      <c r="R17" s="4">
        <v>7216722</v>
      </c>
      <c r="S17" s="10" t="s">
        <v>25</v>
      </c>
      <c r="T17" s="10"/>
      <c r="U17" s="10"/>
    </row>
    <row r="18" spans="1:21" ht="24" customHeight="1">
      <c r="A18" s="8">
        <v>13</v>
      </c>
      <c r="B18" s="4" t="s">
        <v>255</v>
      </c>
      <c r="C18" s="12" t="s">
        <v>256</v>
      </c>
      <c r="D18" s="12">
        <v>18</v>
      </c>
      <c r="E18" s="12">
        <v>5</v>
      </c>
      <c r="F18" s="12">
        <f t="shared" si="0"/>
        <v>13</v>
      </c>
      <c r="G18" s="12">
        <v>6</v>
      </c>
      <c r="H18" s="44">
        <v>1</v>
      </c>
      <c r="I18" s="51"/>
      <c r="J18" s="4">
        <f t="shared" si="1"/>
        <v>7</v>
      </c>
      <c r="K18" s="2"/>
      <c r="L18" s="6" t="s">
        <v>40</v>
      </c>
      <c r="M18" s="6" t="s">
        <v>84</v>
      </c>
      <c r="N18" s="6" t="s">
        <v>27</v>
      </c>
      <c r="O18" s="9" t="s">
        <v>257</v>
      </c>
      <c r="P18" s="8" t="s">
        <v>258</v>
      </c>
      <c r="Q18" s="8" t="s">
        <v>259</v>
      </c>
      <c r="R18" s="4">
        <v>6433081</v>
      </c>
      <c r="S18" s="10" t="s">
        <v>25</v>
      </c>
      <c r="T18" s="10"/>
      <c r="U18" s="10"/>
    </row>
    <row r="19" spans="1:21" ht="24" customHeight="1">
      <c r="A19" s="8">
        <v>14</v>
      </c>
      <c r="B19" s="4" t="s">
        <v>260</v>
      </c>
      <c r="C19" s="12" t="s">
        <v>261</v>
      </c>
      <c r="D19" s="12">
        <v>17</v>
      </c>
      <c r="E19" s="12">
        <v>4</v>
      </c>
      <c r="F19" s="12">
        <f t="shared" si="0"/>
        <v>13</v>
      </c>
      <c r="G19" s="12">
        <v>12</v>
      </c>
      <c r="H19" s="44">
        <v>1</v>
      </c>
      <c r="I19" s="51"/>
      <c r="J19" s="4">
        <f t="shared" si="1"/>
        <v>13</v>
      </c>
      <c r="K19" s="2"/>
      <c r="L19" s="6" t="s">
        <v>40</v>
      </c>
      <c r="M19" s="6" t="s">
        <v>56</v>
      </c>
      <c r="N19" s="6" t="s">
        <v>27</v>
      </c>
      <c r="O19" s="9" t="s">
        <v>262</v>
      </c>
      <c r="P19" s="8" t="s">
        <v>263</v>
      </c>
      <c r="Q19" s="8" t="s">
        <v>264</v>
      </c>
      <c r="R19" s="4">
        <v>6465914</v>
      </c>
      <c r="S19" s="10" t="s">
        <v>25</v>
      </c>
      <c r="T19" s="10"/>
      <c r="U19" s="10"/>
    </row>
    <row r="20" spans="1:21" ht="24" customHeight="1">
      <c r="A20" s="8">
        <v>15</v>
      </c>
      <c r="B20" s="4" t="s">
        <v>265</v>
      </c>
      <c r="C20" s="12" t="s">
        <v>266</v>
      </c>
      <c r="D20" s="12">
        <v>16</v>
      </c>
      <c r="E20" s="12">
        <v>1</v>
      </c>
      <c r="F20" s="12">
        <f t="shared" si="0"/>
        <v>15</v>
      </c>
      <c r="G20" s="12">
        <v>11</v>
      </c>
      <c r="H20" s="44">
        <v>1</v>
      </c>
      <c r="I20" s="51"/>
      <c r="J20" s="4">
        <f t="shared" si="1"/>
        <v>12</v>
      </c>
      <c r="K20" s="2"/>
      <c r="L20" s="6" t="s">
        <v>40</v>
      </c>
      <c r="M20" s="6" t="s">
        <v>20</v>
      </c>
      <c r="N20" s="6" t="s">
        <v>21</v>
      </c>
      <c r="O20" s="9" t="s">
        <v>267</v>
      </c>
      <c r="P20" s="8" t="s">
        <v>268</v>
      </c>
      <c r="Q20" s="8" t="s">
        <v>264</v>
      </c>
      <c r="R20" s="4">
        <v>6924906</v>
      </c>
      <c r="S20" s="10" t="s">
        <v>25</v>
      </c>
      <c r="T20" s="10"/>
      <c r="U20" s="10"/>
    </row>
    <row r="21" spans="1:21" ht="24" customHeight="1">
      <c r="A21" s="8">
        <v>16</v>
      </c>
      <c r="B21" s="4" t="s">
        <v>471</v>
      </c>
      <c r="C21" s="12" t="s">
        <v>472</v>
      </c>
      <c r="D21" s="12">
        <v>15</v>
      </c>
      <c r="E21" s="12">
        <v>3</v>
      </c>
      <c r="F21" s="12">
        <f t="shared" si="0"/>
        <v>12</v>
      </c>
      <c r="G21" s="12">
        <v>12</v>
      </c>
      <c r="H21" s="44">
        <v>0</v>
      </c>
      <c r="I21" s="51"/>
      <c r="J21" s="4">
        <f t="shared" si="1"/>
        <v>12</v>
      </c>
      <c r="K21" s="2"/>
      <c r="L21" s="6" t="s">
        <v>40</v>
      </c>
      <c r="M21" s="6" t="s">
        <v>27</v>
      </c>
      <c r="N21" s="6" t="s">
        <v>20</v>
      </c>
      <c r="O21" s="9" t="s">
        <v>473</v>
      </c>
      <c r="P21" s="8" t="s">
        <v>474</v>
      </c>
      <c r="Q21" s="8" t="s">
        <v>475</v>
      </c>
      <c r="R21" s="4">
        <v>8216815</v>
      </c>
      <c r="S21" s="10" t="s">
        <v>25</v>
      </c>
      <c r="T21" s="10"/>
      <c r="U21" s="10"/>
    </row>
    <row r="22" spans="1:21" ht="24" customHeight="1">
      <c r="A22" s="8">
        <v>17</v>
      </c>
      <c r="B22" s="4" t="s">
        <v>476</v>
      </c>
      <c r="C22" s="12" t="s">
        <v>477</v>
      </c>
      <c r="D22" s="12">
        <v>18</v>
      </c>
      <c r="E22" s="12">
        <v>4</v>
      </c>
      <c r="F22" s="12">
        <f t="shared" si="0"/>
        <v>14</v>
      </c>
      <c r="G22" s="12">
        <v>11</v>
      </c>
      <c r="H22" s="45">
        <v>2</v>
      </c>
      <c r="I22" s="52"/>
      <c r="J22" s="4">
        <f t="shared" si="1"/>
        <v>13</v>
      </c>
      <c r="K22" s="2"/>
      <c r="L22" s="6" t="s">
        <v>40</v>
      </c>
      <c r="M22" s="6" t="s">
        <v>56</v>
      </c>
      <c r="N22" s="6" t="s">
        <v>21</v>
      </c>
      <c r="O22" s="9" t="s">
        <v>478</v>
      </c>
      <c r="P22" s="8" t="s">
        <v>479</v>
      </c>
      <c r="Q22" s="8" t="s">
        <v>480</v>
      </c>
      <c r="R22" s="4">
        <v>8675965</v>
      </c>
      <c r="S22" s="10" t="s">
        <v>25</v>
      </c>
      <c r="T22" s="10"/>
      <c r="U22" s="10"/>
    </row>
    <row r="23" spans="1:21" ht="24" customHeight="1">
      <c r="A23" s="8">
        <v>18</v>
      </c>
      <c r="B23" s="4" t="s">
        <v>481</v>
      </c>
      <c r="C23" s="12" t="s">
        <v>482</v>
      </c>
      <c r="D23" s="12">
        <v>11</v>
      </c>
      <c r="E23" s="12">
        <v>2</v>
      </c>
      <c r="F23" s="12">
        <f t="shared" si="0"/>
        <v>9</v>
      </c>
      <c r="G23" s="12">
        <v>6</v>
      </c>
      <c r="H23" s="45">
        <v>2</v>
      </c>
      <c r="I23" s="52"/>
      <c r="J23" s="4">
        <f t="shared" si="1"/>
        <v>8</v>
      </c>
      <c r="K23" s="2"/>
      <c r="L23" s="6" t="s">
        <v>104</v>
      </c>
      <c r="M23" s="6" t="s">
        <v>20</v>
      </c>
      <c r="N23" s="6" t="s">
        <v>21</v>
      </c>
      <c r="O23" s="9" t="s">
        <v>483</v>
      </c>
      <c r="P23" s="8" t="s">
        <v>479</v>
      </c>
      <c r="Q23" s="8" t="s">
        <v>484</v>
      </c>
      <c r="R23" s="4">
        <v>8676440</v>
      </c>
      <c r="S23" s="10" t="s">
        <v>25</v>
      </c>
      <c r="T23" s="10"/>
      <c r="U23" s="10"/>
    </row>
    <row r="24" spans="1:21" ht="24" customHeight="1">
      <c r="A24" s="8">
        <v>19</v>
      </c>
      <c r="B24" s="4" t="s">
        <v>485</v>
      </c>
      <c r="C24" s="12" t="s">
        <v>486</v>
      </c>
      <c r="D24" s="12">
        <v>12</v>
      </c>
      <c r="E24" s="12"/>
      <c r="F24" s="12">
        <f t="shared" si="0"/>
        <v>12</v>
      </c>
      <c r="G24" s="12">
        <v>9</v>
      </c>
      <c r="H24" s="45">
        <v>2</v>
      </c>
      <c r="I24" s="52"/>
      <c r="J24" s="4">
        <f t="shared" si="1"/>
        <v>11</v>
      </c>
      <c r="K24" s="2"/>
      <c r="L24" s="6" t="s">
        <v>19</v>
      </c>
      <c r="M24" s="6" t="s">
        <v>729</v>
      </c>
      <c r="N24" s="6" t="s">
        <v>21</v>
      </c>
      <c r="O24" s="9" t="s">
        <v>487</v>
      </c>
      <c r="P24" s="8" t="s">
        <v>479</v>
      </c>
      <c r="Q24" s="8" t="s">
        <v>484</v>
      </c>
      <c r="R24" s="4">
        <v>8673334</v>
      </c>
      <c r="S24" s="10"/>
      <c r="T24" s="10"/>
      <c r="U24" s="10" t="s">
        <v>25</v>
      </c>
    </row>
    <row r="25" spans="1:21" ht="24" customHeight="1">
      <c r="A25" s="8">
        <v>20</v>
      </c>
      <c r="B25" s="4" t="s">
        <v>356</v>
      </c>
      <c r="C25" s="12" t="s">
        <v>357</v>
      </c>
      <c r="D25" s="12">
        <v>17</v>
      </c>
      <c r="E25" s="12">
        <v>4</v>
      </c>
      <c r="F25" s="12">
        <f t="shared" si="0"/>
        <v>13</v>
      </c>
      <c r="G25" s="12">
        <v>13</v>
      </c>
      <c r="H25" s="44">
        <v>0</v>
      </c>
      <c r="I25" s="51"/>
      <c r="J25" s="4">
        <f t="shared" si="1"/>
        <v>13</v>
      </c>
      <c r="K25" s="2"/>
      <c r="L25" s="6" t="s">
        <v>40</v>
      </c>
      <c r="M25" s="6" t="s">
        <v>56</v>
      </c>
      <c r="N25" s="6" t="s">
        <v>27</v>
      </c>
      <c r="O25" s="9" t="s">
        <v>358</v>
      </c>
      <c r="P25" s="8" t="s">
        <v>359</v>
      </c>
      <c r="Q25" s="8" t="s">
        <v>360</v>
      </c>
      <c r="R25" s="4">
        <v>2280594</v>
      </c>
      <c r="S25" s="10" t="s">
        <v>25</v>
      </c>
      <c r="T25" s="10"/>
      <c r="U25" s="10"/>
    </row>
    <row r="26" spans="1:21" ht="24" customHeight="1">
      <c r="A26" s="8">
        <v>21</v>
      </c>
      <c r="B26" s="4" t="s">
        <v>361</v>
      </c>
      <c r="C26" s="12" t="s">
        <v>362</v>
      </c>
      <c r="D26" s="12">
        <v>17</v>
      </c>
      <c r="E26" s="12">
        <v>2</v>
      </c>
      <c r="F26" s="12">
        <f t="shared" si="0"/>
        <v>15</v>
      </c>
      <c r="G26" s="12">
        <v>11</v>
      </c>
      <c r="H26" s="45">
        <v>2</v>
      </c>
      <c r="I26" s="52">
        <v>1</v>
      </c>
      <c r="J26" s="4">
        <f t="shared" si="1"/>
        <v>14</v>
      </c>
      <c r="K26" s="2"/>
      <c r="L26" s="6" t="s">
        <v>40</v>
      </c>
      <c r="M26" s="6" t="s">
        <v>56</v>
      </c>
      <c r="N26" s="6" t="s">
        <v>27</v>
      </c>
      <c r="O26" s="9" t="s">
        <v>363</v>
      </c>
      <c r="P26" s="8" t="s">
        <v>364</v>
      </c>
      <c r="Q26" s="8" t="s">
        <v>365</v>
      </c>
      <c r="R26" s="4">
        <v>2922729</v>
      </c>
      <c r="S26" s="10" t="s">
        <v>25</v>
      </c>
      <c r="T26" s="10"/>
      <c r="U26" s="10"/>
    </row>
    <row r="27" spans="1:21" ht="24" customHeight="1">
      <c r="A27" s="8">
        <v>22</v>
      </c>
      <c r="B27" s="4" t="s">
        <v>488</v>
      </c>
      <c r="C27" s="12" t="s">
        <v>489</v>
      </c>
      <c r="D27" s="12">
        <v>24</v>
      </c>
      <c r="E27" s="12">
        <v>6</v>
      </c>
      <c r="F27" s="12">
        <f t="shared" si="0"/>
        <v>18</v>
      </c>
      <c r="G27" s="12">
        <v>17</v>
      </c>
      <c r="H27" s="38">
        <v>2</v>
      </c>
      <c r="I27" s="54"/>
      <c r="J27" s="4">
        <f t="shared" si="1"/>
        <v>19</v>
      </c>
      <c r="K27" s="2">
        <f>J27-F27</f>
        <v>1</v>
      </c>
      <c r="L27" s="6" t="s">
        <v>735</v>
      </c>
      <c r="M27" s="6" t="s">
        <v>20</v>
      </c>
      <c r="N27" s="6" t="s">
        <v>30</v>
      </c>
      <c r="O27" s="9" t="s">
        <v>490</v>
      </c>
      <c r="P27" s="8" t="s">
        <v>491</v>
      </c>
      <c r="Q27" s="8" t="s">
        <v>492</v>
      </c>
      <c r="R27" s="4">
        <v>8675550</v>
      </c>
      <c r="S27" s="10"/>
      <c r="T27" s="10"/>
      <c r="U27" s="10" t="s">
        <v>25</v>
      </c>
    </row>
    <row r="28" spans="1:21" ht="24" customHeight="1">
      <c r="A28" s="8">
        <v>23</v>
      </c>
      <c r="B28" s="4" t="s">
        <v>493</v>
      </c>
      <c r="C28" s="12" t="s">
        <v>494</v>
      </c>
      <c r="D28" s="12">
        <v>13</v>
      </c>
      <c r="E28" s="12">
        <v>6</v>
      </c>
      <c r="F28" s="12">
        <f t="shared" si="0"/>
        <v>7</v>
      </c>
      <c r="G28" s="12">
        <v>8</v>
      </c>
      <c r="H28" s="44">
        <v>0</v>
      </c>
      <c r="I28" s="51"/>
      <c r="J28" s="4">
        <f t="shared" si="1"/>
        <v>8</v>
      </c>
      <c r="K28" s="2">
        <f>J28-F28</f>
        <v>1</v>
      </c>
      <c r="L28" s="6" t="s">
        <v>26</v>
      </c>
      <c r="M28" s="6" t="s">
        <v>56</v>
      </c>
      <c r="N28" s="6" t="s">
        <v>27</v>
      </c>
      <c r="O28" s="9" t="s">
        <v>495</v>
      </c>
      <c r="P28" s="8" t="s">
        <v>345</v>
      </c>
      <c r="Q28" s="8" t="s">
        <v>492</v>
      </c>
      <c r="R28" s="4">
        <v>8213059</v>
      </c>
      <c r="S28" s="33" t="s">
        <v>25</v>
      </c>
      <c r="T28" s="33"/>
      <c r="U28" s="33"/>
    </row>
    <row r="29" spans="1:21" ht="24" customHeight="1">
      <c r="A29" s="8">
        <v>24</v>
      </c>
      <c r="B29" s="4" t="s">
        <v>496</v>
      </c>
      <c r="C29" s="12" t="s">
        <v>497</v>
      </c>
      <c r="D29" s="12">
        <v>13</v>
      </c>
      <c r="E29" s="12">
        <v>3</v>
      </c>
      <c r="F29" s="12">
        <f t="shared" si="0"/>
        <v>10</v>
      </c>
      <c r="G29" s="12">
        <v>9</v>
      </c>
      <c r="H29" s="46">
        <v>2</v>
      </c>
      <c r="I29" s="55"/>
      <c r="J29" s="4">
        <f t="shared" si="1"/>
        <v>11</v>
      </c>
      <c r="K29" s="2">
        <f>J29-F29</f>
        <v>1</v>
      </c>
      <c r="L29" s="6" t="s">
        <v>36</v>
      </c>
      <c r="M29" s="6" t="s">
        <v>30</v>
      </c>
      <c r="N29" s="6" t="s">
        <v>27</v>
      </c>
      <c r="O29" s="9" t="s">
        <v>498</v>
      </c>
      <c r="P29" s="8" t="s">
        <v>282</v>
      </c>
      <c r="Q29" s="8" t="s">
        <v>499</v>
      </c>
      <c r="R29" s="4">
        <v>6423091</v>
      </c>
      <c r="S29" s="10" t="s">
        <v>25</v>
      </c>
      <c r="T29" s="10"/>
      <c r="U29" s="10"/>
    </row>
    <row r="30" spans="1:21" ht="24" customHeight="1">
      <c r="A30" s="8">
        <v>25</v>
      </c>
      <c r="B30" s="4" t="s">
        <v>500</v>
      </c>
      <c r="C30" s="12" t="s">
        <v>501</v>
      </c>
      <c r="D30" s="12">
        <v>11</v>
      </c>
      <c r="E30" s="12"/>
      <c r="F30" s="12">
        <f t="shared" si="0"/>
        <v>11</v>
      </c>
      <c r="G30" s="12">
        <v>8</v>
      </c>
      <c r="H30" s="45">
        <v>2</v>
      </c>
      <c r="I30" s="52"/>
      <c r="J30" s="4">
        <f t="shared" si="1"/>
        <v>10</v>
      </c>
      <c r="K30" s="2"/>
      <c r="L30" s="6" t="s">
        <v>131</v>
      </c>
      <c r="M30" s="6" t="s">
        <v>30</v>
      </c>
      <c r="N30" s="6" t="s">
        <v>21</v>
      </c>
      <c r="O30" s="9" t="s">
        <v>502</v>
      </c>
      <c r="P30" s="8" t="s">
        <v>345</v>
      </c>
      <c r="Q30" s="8" t="s">
        <v>503</v>
      </c>
      <c r="R30" s="4">
        <v>8846255</v>
      </c>
      <c r="S30" s="10" t="s">
        <v>25</v>
      </c>
      <c r="T30" s="10"/>
      <c r="U30" s="10"/>
    </row>
    <row r="31" spans="1:21" ht="24" customHeight="1">
      <c r="A31" s="8">
        <v>26</v>
      </c>
      <c r="B31" s="4" t="s">
        <v>741</v>
      </c>
      <c r="C31" s="12" t="s">
        <v>742</v>
      </c>
      <c r="D31" s="12">
        <v>14</v>
      </c>
      <c r="E31" s="12">
        <v>5</v>
      </c>
      <c r="F31" s="12">
        <f t="shared" si="0"/>
        <v>9</v>
      </c>
      <c r="G31" s="12">
        <v>8</v>
      </c>
      <c r="H31" s="44">
        <v>0</v>
      </c>
      <c r="I31" s="51"/>
      <c r="J31" s="4">
        <f t="shared" si="1"/>
        <v>8</v>
      </c>
      <c r="K31" s="2"/>
      <c r="L31" s="6" t="s">
        <v>26</v>
      </c>
      <c r="M31" s="6" t="s">
        <v>84</v>
      </c>
      <c r="N31" s="6" t="s">
        <v>27</v>
      </c>
      <c r="O31" s="9" t="s">
        <v>495</v>
      </c>
      <c r="P31" s="8" t="s">
        <v>345</v>
      </c>
      <c r="Q31" s="8" t="s">
        <v>492</v>
      </c>
      <c r="R31" s="4">
        <v>8815100</v>
      </c>
      <c r="S31" s="33" t="s">
        <v>25</v>
      </c>
      <c r="T31" s="33"/>
      <c r="U31" s="33"/>
    </row>
    <row r="32" spans="1:21" ht="24" customHeight="1">
      <c r="A32" s="8">
        <v>27</v>
      </c>
      <c r="B32" s="4" t="s">
        <v>739</v>
      </c>
      <c r="C32" s="12" t="s">
        <v>740</v>
      </c>
      <c r="D32" s="12">
        <v>10</v>
      </c>
      <c r="E32" s="12">
        <v>1</v>
      </c>
      <c r="F32" s="12">
        <f t="shared" si="0"/>
        <v>9</v>
      </c>
      <c r="G32" s="12">
        <v>7</v>
      </c>
      <c r="H32" s="45">
        <v>1</v>
      </c>
      <c r="I32" s="52"/>
      <c r="J32" s="4">
        <f t="shared" si="1"/>
        <v>8</v>
      </c>
      <c r="K32" s="2"/>
      <c r="L32" s="6" t="s">
        <v>26</v>
      </c>
      <c r="M32" s="6" t="s">
        <v>729</v>
      </c>
      <c r="N32" s="6" t="s">
        <v>21</v>
      </c>
      <c r="O32" s="9" t="s">
        <v>22</v>
      </c>
      <c r="P32" s="8" t="s">
        <v>23</v>
      </c>
      <c r="Q32" s="8" t="s">
        <v>24</v>
      </c>
      <c r="R32" s="4">
        <v>8311652</v>
      </c>
      <c r="S32" s="10" t="s">
        <v>25</v>
      </c>
      <c r="T32" s="10"/>
      <c r="U32" s="10"/>
    </row>
    <row r="33" spans="1:21" ht="24" customHeight="1">
      <c r="A33" s="8">
        <v>28</v>
      </c>
      <c r="B33" s="4" t="s">
        <v>269</v>
      </c>
      <c r="C33" s="12" t="s">
        <v>270</v>
      </c>
      <c r="D33" s="12">
        <v>10</v>
      </c>
      <c r="E33" s="12"/>
      <c r="F33" s="12">
        <f t="shared" si="0"/>
        <v>10</v>
      </c>
      <c r="G33" s="12">
        <v>6</v>
      </c>
      <c r="H33" s="45">
        <v>2</v>
      </c>
      <c r="I33" s="52"/>
      <c r="J33" s="4">
        <f t="shared" si="1"/>
        <v>8</v>
      </c>
      <c r="K33" s="2"/>
      <c r="L33" s="6" t="s">
        <v>131</v>
      </c>
      <c r="M33" s="6" t="s">
        <v>20</v>
      </c>
      <c r="N33" s="6" t="s">
        <v>27</v>
      </c>
      <c r="O33" s="9" t="s">
        <v>271</v>
      </c>
      <c r="P33" s="8" t="s">
        <v>272</v>
      </c>
      <c r="Q33" s="8" t="s">
        <v>273</v>
      </c>
      <c r="R33" s="4">
        <v>8212069</v>
      </c>
      <c r="S33" s="10" t="s">
        <v>25</v>
      </c>
      <c r="T33" s="10"/>
      <c r="U33" s="10"/>
    </row>
    <row r="34" spans="1:21" ht="24" customHeight="1">
      <c r="A34" s="8">
        <v>29</v>
      </c>
      <c r="B34" s="4" t="s">
        <v>504</v>
      </c>
      <c r="C34" s="12" t="s">
        <v>505</v>
      </c>
      <c r="D34" s="12">
        <v>22</v>
      </c>
      <c r="E34" s="12">
        <v>3</v>
      </c>
      <c r="F34" s="12">
        <f t="shared" si="0"/>
        <v>19</v>
      </c>
      <c r="G34" s="12">
        <v>18</v>
      </c>
      <c r="H34" s="45">
        <v>3</v>
      </c>
      <c r="I34" s="52">
        <v>1</v>
      </c>
      <c r="J34" s="4">
        <f t="shared" si="1"/>
        <v>22</v>
      </c>
      <c r="K34" s="2">
        <f>J34-F34</f>
        <v>3</v>
      </c>
      <c r="L34" s="6" t="s">
        <v>736</v>
      </c>
      <c r="M34" s="6" t="s">
        <v>56</v>
      </c>
      <c r="N34" s="6" t="s">
        <v>27</v>
      </c>
      <c r="O34" s="9" t="s">
        <v>506</v>
      </c>
      <c r="P34" s="8" t="s">
        <v>345</v>
      </c>
      <c r="Q34" s="8" t="s">
        <v>507</v>
      </c>
      <c r="R34" s="4">
        <v>8659980</v>
      </c>
      <c r="S34" s="10" t="s">
        <v>25</v>
      </c>
      <c r="T34" s="10"/>
      <c r="U34" s="10"/>
    </row>
    <row r="35" spans="1:21" ht="24" customHeight="1">
      <c r="A35" s="8">
        <v>30</v>
      </c>
      <c r="B35" s="4" t="s">
        <v>366</v>
      </c>
      <c r="C35" s="12" t="s">
        <v>367</v>
      </c>
      <c r="D35" s="12">
        <v>11</v>
      </c>
      <c r="E35" s="12"/>
      <c r="F35" s="12">
        <f t="shared" si="0"/>
        <v>11</v>
      </c>
      <c r="G35" s="12">
        <v>8</v>
      </c>
      <c r="H35" s="45">
        <v>2</v>
      </c>
      <c r="I35" s="52"/>
      <c r="J35" s="4">
        <f t="shared" si="1"/>
        <v>10</v>
      </c>
      <c r="K35" s="2"/>
      <c r="L35" s="6" t="s">
        <v>26</v>
      </c>
      <c r="M35" s="6" t="s">
        <v>20</v>
      </c>
      <c r="N35" s="6" t="s">
        <v>27</v>
      </c>
      <c r="O35" s="9" t="s">
        <v>368</v>
      </c>
      <c r="P35" s="8" t="s">
        <v>364</v>
      </c>
      <c r="Q35" s="8" t="s">
        <v>369</v>
      </c>
      <c r="R35" s="4">
        <v>2516637</v>
      </c>
      <c r="S35" s="10" t="s">
        <v>25</v>
      </c>
      <c r="T35" s="10"/>
      <c r="U35" s="10"/>
    </row>
    <row r="36" spans="1:21" ht="24" customHeight="1">
      <c r="A36" s="8">
        <v>31</v>
      </c>
      <c r="B36" s="4" t="s">
        <v>274</v>
      </c>
      <c r="C36" s="12" t="s">
        <v>275</v>
      </c>
      <c r="D36" s="12">
        <v>9</v>
      </c>
      <c r="E36" s="12">
        <v>2</v>
      </c>
      <c r="F36" s="12">
        <f t="shared" si="0"/>
        <v>7</v>
      </c>
      <c r="G36" s="12">
        <v>5</v>
      </c>
      <c r="H36" s="36">
        <v>3</v>
      </c>
      <c r="I36" s="53"/>
      <c r="J36" s="4">
        <f t="shared" si="1"/>
        <v>8</v>
      </c>
      <c r="K36" s="2">
        <f>J36-F36</f>
        <v>1</v>
      </c>
      <c r="L36" s="6" t="s">
        <v>131</v>
      </c>
      <c r="M36" s="6" t="s">
        <v>20</v>
      </c>
      <c r="N36" s="6" t="s">
        <v>27</v>
      </c>
      <c r="O36" s="9" t="s">
        <v>276</v>
      </c>
      <c r="P36" s="8" t="s">
        <v>277</v>
      </c>
      <c r="Q36" s="8" t="s">
        <v>278</v>
      </c>
      <c r="R36" s="4">
        <v>3813777</v>
      </c>
      <c r="S36" s="10" t="s">
        <v>25</v>
      </c>
      <c r="T36" s="10"/>
      <c r="U36" s="10"/>
    </row>
    <row r="37" spans="1:21" ht="24" customHeight="1">
      <c r="A37" s="8">
        <v>32</v>
      </c>
      <c r="B37" s="4" t="s">
        <v>279</v>
      </c>
      <c r="C37" s="12" t="s">
        <v>280</v>
      </c>
      <c r="D37" s="12">
        <v>19</v>
      </c>
      <c r="E37" s="12">
        <v>4</v>
      </c>
      <c r="F37" s="12">
        <f t="shared" si="0"/>
        <v>15</v>
      </c>
      <c r="G37" s="12">
        <v>11</v>
      </c>
      <c r="H37" s="44">
        <v>1</v>
      </c>
      <c r="I37" s="51"/>
      <c r="J37" s="4">
        <f t="shared" si="1"/>
        <v>12</v>
      </c>
      <c r="K37" s="2"/>
      <c r="L37" s="6" t="s">
        <v>40</v>
      </c>
      <c r="M37" s="6" t="s">
        <v>84</v>
      </c>
      <c r="N37" s="6" t="s">
        <v>21</v>
      </c>
      <c r="O37" s="9" t="s">
        <v>281</v>
      </c>
      <c r="P37" s="8" t="s">
        <v>282</v>
      </c>
      <c r="Q37" s="8" t="s">
        <v>283</v>
      </c>
      <c r="R37" s="4">
        <v>8822088</v>
      </c>
      <c r="S37" s="10" t="s">
        <v>25</v>
      </c>
      <c r="T37" s="10"/>
      <c r="U37" s="10"/>
    </row>
    <row r="38" spans="1:21" ht="24" customHeight="1">
      <c r="A38" s="8">
        <v>33</v>
      </c>
      <c r="B38" s="4" t="s">
        <v>508</v>
      </c>
      <c r="C38" s="12" t="s">
        <v>509</v>
      </c>
      <c r="D38" s="12">
        <v>14</v>
      </c>
      <c r="E38" s="12">
        <v>1</v>
      </c>
      <c r="F38" s="12">
        <f t="shared" si="0"/>
        <v>13</v>
      </c>
      <c r="G38" s="12">
        <v>9</v>
      </c>
      <c r="H38" s="45">
        <v>2</v>
      </c>
      <c r="I38" s="52"/>
      <c r="J38" s="4">
        <f t="shared" si="1"/>
        <v>11</v>
      </c>
      <c r="K38" s="2"/>
      <c r="L38" s="6" t="s">
        <v>19</v>
      </c>
      <c r="M38" s="6" t="s">
        <v>20</v>
      </c>
      <c r="N38" s="6" t="s">
        <v>21</v>
      </c>
      <c r="O38" s="9" t="s">
        <v>510</v>
      </c>
      <c r="P38" s="8" t="s">
        <v>511</v>
      </c>
      <c r="Q38" s="8" t="s">
        <v>507</v>
      </c>
      <c r="R38" s="4">
        <v>8674935</v>
      </c>
      <c r="S38" s="10" t="s">
        <v>25</v>
      </c>
      <c r="T38" s="10"/>
      <c r="U38" s="10"/>
    </row>
    <row r="39" spans="1:21" ht="24" customHeight="1">
      <c r="A39" s="8">
        <v>34</v>
      </c>
      <c r="B39" s="4" t="s">
        <v>370</v>
      </c>
      <c r="C39" s="12" t="s">
        <v>371</v>
      </c>
      <c r="D39" s="12">
        <v>14</v>
      </c>
      <c r="E39" s="12">
        <v>1</v>
      </c>
      <c r="F39" s="12">
        <f t="shared" si="0"/>
        <v>13</v>
      </c>
      <c r="G39" s="12">
        <v>11</v>
      </c>
      <c r="H39" s="44">
        <v>1</v>
      </c>
      <c r="I39" s="51"/>
      <c r="J39" s="4">
        <f t="shared" si="1"/>
        <v>12</v>
      </c>
      <c r="K39" s="2"/>
      <c r="L39" s="6" t="s">
        <v>19</v>
      </c>
      <c r="M39" s="6" t="s">
        <v>30</v>
      </c>
      <c r="N39" s="6" t="s">
        <v>27</v>
      </c>
      <c r="O39" s="9" t="s">
        <v>372</v>
      </c>
      <c r="P39" s="8" t="s">
        <v>373</v>
      </c>
      <c r="Q39" s="8" t="s">
        <v>374</v>
      </c>
      <c r="R39" s="4">
        <v>2013380</v>
      </c>
      <c r="S39" s="10" t="s">
        <v>25</v>
      </c>
      <c r="T39" s="10"/>
      <c r="U39" s="10"/>
    </row>
    <row r="40" spans="1:21" ht="24" customHeight="1">
      <c r="A40" s="8">
        <v>35</v>
      </c>
      <c r="B40" s="4" t="s">
        <v>284</v>
      </c>
      <c r="C40" s="12" t="s">
        <v>285</v>
      </c>
      <c r="D40" s="12">
        <v>19</v>
      </c>
      <c r="E40" s="12">
        <v>3</v>
      </c>
      <c r="F40" s="12">
        <f t="shared" si="0"/>
        <v>16</v>
      </c>
      <c r="G40" s="12">
        <v>12</v>
      </c>
      <c r="H40" s="44">
        <v>1</v>
      </c>
      <c r="I40" s="51"/>
      <c r="J40" s="4">
        <f t="shared" si="1"/>
        <v>13</v>
      </c>
      <c r="K40" s="2"/>
      <c r="L40" s="6" t="s">
        <v>40</v>
      </c>
      <c r="M40" s="6" t="s">
        <v>238</v>
      </c>
      <c r="N40" s="6" t="s">
        <v>27</v>
      </c>
      <c r="O40" s="9" t="s">
        <v>286</v>
      </c>
      <c r="P40" s="8" t="s">
        <v>287</v>
      </c>
      <c r="Q40" s="8" t="s">
        <v>288</v>
      </c>
      <c r="R40" s="4">
        <v>6465769</v>
      </c>
      <c r="S40" s="10" t="s">
        <v>25</v>
      </c>
      <c r="T40" s="10"/>
      <c r="U40" s="10"/>
    </row>
    <row r="41" spans="1:21" ht="24" customHeight="1">
      <c r="A41" s="8">
        <v>36</v>
      </c>
      <c r="B41" s="4" t="s">
        <v>289</v>
      </c>
      <c r="C41" s="12" t="s">
        <v>290</v>
      </c>
      <c r="D41" s="12">
        <v>21</v>
      </c>
      <c r="E41" s="12">
        <v>3</v>
      </c>
      <c r="F41" s="12">
        <f t="shared" si="0"/>
        <v>18</v>
      </c>
      <c r="G41" s="12">
        <v>15</v>
      </c>
      <c r="H41" s="38">
        <v>3</v>
      </c>
      <c r="I41" s="54">
        <v>1</v>
      </c>
      <c r="J41" s="4">
        <f t="shared" si="1"/>
        <v>19</v>
      </c>
      <c r="K41" s="2">
        <f>J41-F41</f>
        <v>1</v>
      </c>
      <c r="L41" s="6" t="s">
        <v>730</v>
      </c>
      <c r="M41" s="6" t="s">
        <v>84</v>
      </c>
      <c r="N41" s="6" t="s">
        <v>21</v>
      </c>
      <c r="O41" s="9" t="s">
        <v>291</v>
      </c>
      <c r="P41" s="8" t="s">
        <v>292</v>
      </c>
      <c r="Q41" s="8" t="s">
        <v>288</v>
      </c>
      <c r="R41" s="4">
        <v>6468461</v>
      </c>
      <c r="S41" s="10" t="s">
        <v>25</v>
      </c>
      <c r="T41" s="10"/>
      <c r="U41" s="10"/>
    </row>
    <row r="42" spans="1:21" ht="24" customHeight="1">
      <c r="A42" s="8">
        <v>37</v>
      </c>
      <c r="B42" s="4" t="s">
        <v>375</v>
      </c>
      <c r="C42" s="12" t="s">
        <v>376</v>
      </c>
      <c r="D42" s="12">
        <v>10</v>
      </c>
      <c r="E42" s="12">
        <v>2</v>
      </c>
      <c r="F42" s="12">
        <f t="shared" si="0"/>
        <v>8</v>
      </c>
      <c r="G42" s="12">
        <v>9</v>
      </c>
      <c r="H42" s="45">
        <v>4</v>
      </c>
      <c r="I42" s="52"/>
      <c r="J42" s="4">
        <f t="shared" si="1"/>
        <v>13</v>
      </c>
      <c r="K42" s="2">
        <f>J42-F42</f>
        <v>5</v>
      </c>
      <c r="L42" s="6" t="s">
        <v>104</v>
      </c>
      <c r="M42" s="6" t="s">
        <v>20</v>
      </c>
      <c r="N42" s="6" t="s">
        <v>27</v>
      </c>
      <c r="O42" s="9" t="s">
        <v>377</v>
      </c>
      <c r="P42" s="8" t="s">
        <v>378</v>
      </c>
      <c r="Q42" s="8" t="s">
        <v>379</v>
      </c>
      <c r="R42" s="4">
        <v>8316411</v>
      </c>
      <c r="S42" s="10" t="s">
        <v>25</v>
      </c>
      <c r="T42" s="10"/>
      <c r="U42" s="10"/>
    </row>
    <row r="43" spans="1:21" ht="24" customHeight="1">
      <c r="A43" s="8">
        <v>38</v>
      </c>
      <c r="B43" s="4" t="s">
        <v>512</v>
      </c>
      <c r="C43" s="12" t="s">
        <v>513</v>
      </c>
      <c r="D43" s="12">
        <v>9</v>
      </c>
      <c r="E43" s="12">
        <v>1</v>
      </c>
      <c r="F43" s="12">
        <f t="shared" si="0"/>
        <v>8</v>
      </c>
      <c r="G43" s="12">
        <v>8</v>
      </c>
      <c r="H43" s="45">
        <v>2</v>
      </c>
      <c r="I43" s="52"/>
      <c r="J43" s="4">
        <f t="shared" si="1"/>
        <v>10</v>
      </c>
      <c r="K43" s="2">
        <f>J43-F43</f>
        <v>2</v>
      </c>
      <c r="L43" s="6" t="s">
        <v>26</v>
      </c>
      <c r="M43" s="6" t="s">
        <v>729</v>
      </c>
      <c r="N43" s="6" t="s">
        <v>27</v>
      </c>
      <c r="O43" s="9" t="s">
        <v>514</v>
      </c>
      <c r="P43" s="8" t="s">
        <v>515</v>
      </c>
      <c r="Q43" s="8" t="s">
        <v>492</v>
      </c>
      <c r="R43" s="4">
        <v>8675226</v>
      </c>
      <c r="S43" s="10" t="s">
        <v>25</v>
      </c>
      <c r="T43" s="10"/>
      <c r="U43" s="10"/>
    </row>
    <row r="44" spans="1:21" ht="24" customHeight="1">
      <c r="A44" s="8">
        <v>39</v>
      </c>
      <c r="B44" s="4" t="s">
        <v>380</v>
      </c>
      <c r="C44" s="12" t="s">
        <v>381</v>
      </c>
      <c r="D44" s="12">
        <v>17</v>
      </c>
      <c r="E44" s="12">
        <v>2</v>
      </c>
      <c r="F44" s="12">
        <f t="shared" si="0"/>
        <v>15</v>
      </c>
      <c r="G44" s="12">
        <v>11</v>
      </c>
      <c r="H44" s="44">
        <v>1</v>
      </c>
      <c r="I44" s="51"/>
      <c r="J44" s="4">
        <f t="shared" si="1"/>
        <v>12</v>
      </c>
      <c r="K44" s="2"/>
      <c r="L44" s="6" t="s">
        <v>40</v>
      </c>
      <c r="M44" s="6" t="s">
        <v>56</v>
      </c>
      <c r="N44" s="6" t="s">
        <v>27</v>
      </c>
      <c r="O44" s="9" t="s">
        <v>382</v>
      </c>
      <c r="P44" s="8" t="s">
        <v>383</v>
      </c>
      <c r="Q44" s="8" t="s">
        <v>384</v>
      </c>
      <c r="R44" s="4">
        <v>2286090</v>
      </c>
      <c r="S44" s="10" t="s">
        <v>25</v>
      </c>
      <c r="T44" s="10"/>
      <c r="U44" s="10"/>
    </row>
    <row r="45" spans="1:21" ht="24" customHeight="1">
      <c r="A45" s="8">
        <v>40</v>
      </c>
      <c r="B45" s="4" t="s">
        <v>385</v>
      </c>
      <c r="C45" s="12" t="s">
        <v>386</v>
      </c>
      <c r="D45" s="12">
        <v>16</v>
      </c>
      <c r="E45" s="12">
        <v>1</v>
      </c>
      <c r="F45" s="12">
        <f t="shared" si="0"/>
        <v>15</v>
      </c>
      <c r="G45" s="12">
        <v>12</v>
      </c>
      <c r="H45" s="44">
        <v>1</v>
      </c>
      <c r="I45" s="51"/>
      <c r="J45" s="4">
        <f t="shared" si="1"/>
        <v>13</v>
      </c>
      <c r="K45" s="2"/>
      <c r="L45" s="6" t="s">
        <v>40</v>
      </c>
      <c r="M45" s="6" t="s">
        <v>20</v>
      </c>
      <c r="N45" s="6" t="s">
        <v>21</v>
      </c>
      <c r="O45" s="9" t="s">
        <v>387</v>
      </c>
      <c r="P45" s="8" t="s">
        <v>388</v>
      </c>
      <c r="Q45" s="8" t="s">
        <v>389</v>
      </c>
      <c r="R45" s="4">
        <v>2023650</v>
      </c>
      <c r="S45" s="10" t="s">
        <v>25</v>
      </c>
      <c r="T45" s="10"/>
      <c r="U45" s="10"/>
    </row>
    <row r="46" spans="1:21" ht="24" customHeight="1">
      <c r="A46" s="8">
        <v>41</v>
      </c>
      <c r="B46" s="4" t="s">
        <v>28</v>
      </c>
      <c r="C46" s="12" t="s">
        <v>29</v>
      </c>
      <c r="D46" s="12">
        <v>10</v>
      </c>
      <c r="E46" s="12">
        <v>1</v>
      </c>
      <c r="F46" s="12">
        <f t="shared" si="0"/>
        <v>9</v>
      </c>
      <c r="G46" s="12">
        <v>6</v>
      </c>
      <c r="H46" s="45">
        <v>2</v>
      </c>
      <c r="I46" s="52"/>
      <c r="J46" s="4">
        <f t="shared" si="1"/>
        <v>8</v>
      </c>
      <c r="K46" s="2"/>
      <c r="L46" s="6" t="s">
        <v>131</v>
      </c>
      <c r="M46" s="6" t="s">
        <v>30</v>
      </c>
      <c r="N46" s="6" t="s">
        <v>27</v>
      </c>
      <c r="O46" s="9" t="s">
        <v>31</v>
      </c>
      <c r="P46" s="8" t="s">
        <v>32</v>
      </c>
      <c r="Q46" s="8" t="s">
        <v>33</v>
      </c>
      <c r="R46" s="4">
        <v>3252320</v>
      </c>
      <c r="S46" s="10" t="s">
        <v>25</v>
      </c>
      <c r="T46" s="10"/>
      <c r="U46" s="10"/>
    </row>
    <row r="47" spans="1:21" ht="24" customHeight="1">
      <c r="A47" s="8">
        <v>42</v>
      </c>
      <c r="B47" s="4" t="s">
        <v>516</v>
      </c>
      <c r="C47" s="12" t="s">
        <v>517</v>
      </c>
      <c r="D47" s="12">
        <v>19</v>
      </c>
      <c r="E47" s="12">
        <v>4</v>
      </c>
      <c r="F47" s="12">
        <f t="shared" si="0"/>
        <v>15</v>
      </c>
      <c r="G47" s="12">
        <v>14</v>
      </c>
      <c r="H47" s="44">
        <v>1</v>
      </c>
      <c r="I47" s="51"/>
      <c r="J47" s="4">
        <f t="shared" si="1"/>
        <v>15</v>
      </c>
      <c r="K47" s="2"/>
      <c r="L47" s="6" t="s">
        <v>40</v>
      </c>
      <c r="M47" s="6" t="s">
        <v>238</v>
      </c>
      <c r="N47" s="6" t="s">
        <v>27</v>
      </c>
      <c r="O47" s="9" t="s">
        <v>518</v>
      </c>
      <c r="P47" s="8" t="s">
        <v>519</v>
      </c>
      <c r="Q47" s="8" t="s">
        <v>520</v>
      </c>
      <c r="R47" s="4">
        <v>8657770</v>
      </c>
      <c r="S47" s="33" t="s">
        <v>25</v>
      </c>
      <c r="T47" s="33"/>
      <c r="U47" s="33"/>
    </row>
    <row r="48" spans="1:21" ht="24" customHeight="1">
      <c r="A48" s="8">
        <v>43</v>
      </c>
      <c r="B48" s="4" t="s">
        <v>293</v>
      </c>
      <c r="C48" s="12" t="s">
        <v>294</v>
      </c>
      <c r="D48" s="12">
        <v>14</v>
      </c>
      <c r="E48" s="12">
        <v>4</v>
      </c>
      <c r="F48" s="12">
        <f t="shared" si="0"/>
        <v>10</v>
      </c>
      <c r="G48" s="12">
        <v>12</v>
      </c>
      <c r="H48" s="44">
        <v>0</v>
      </c>
      <c r="I48" s="51"/>
      <c r="J48" s="4">
        <f t="shared" si="1"/>
        <v>12</v>
      </c>
      <c r="K48" s="2">
        <f>J48-F48</f>
        <v>2</v>
      </c>
      <c r="L48" s="6" t="s">
        <v>40</v>
      </c>
      <c r="M48" s="6" t="s">
        <v>729</v>
      </c>
      <c r="N48" s="6" t="s">
        <v>21</v>
      </c>
      <c r="O48" s="9" t="s">
        <v>295</v>
      </c>
      <c r="P48" s="8" t="s">
        <v>296</v>
      </c>
      <c r="Q48" s="8" t="s">
        <v>297</v>
      </c>
      <c r="R48" s="4">
        <v>5231470</v>
      </c>
      <c r="S48" s="10" t="s">
        <v>25</v>
      </c>
      <c r="T48" s="10"/>
      <c r="U48" s="10"/>
    </row>
    <row r="49" spans="1:21" ht="24" customHeight="1">
      <c r="A49" s="8">
        <v>44</v>
      </c>
      <c r="B49" s="4" t="s">
        <v>34</v>
      </c>
      <c r="C49" s="12" t="s">
        <v>35</v>
      </c>
      <c r="D49" s="12">
        <v>23</v>
      </c>
      <c r="E49" s="12">
        <v>2</v>
      </c>
      <c r="F49" s="12">
        <f t="shared" si="0"/>
        <v>21</v>
      </c>
      <c r="G49" s="12">
        <v>16</v>
      </c>
      <c r="H49" s="38">
        <v>4</v>
      </c>
      <c r="I49" s="54"/>
      <c r="J49" s="4">
        <f t="shared" si="1"/>
        <v>20</v>
      </c>
      <c r="K49" s="2"/>
      <c r="L49" s="6" t="s">
        <v>731</v>
      </c>
      <c r="M49" s="6" t="s">
        <v>84</v>
      </c>
      <c r="N49" s="6" t="s">
        <v>21</v>
      </c>
      <c r="O49" s="9" t="s">
        <v>37</v>
      </c>
      <c r="P49" s="8" t="s">
        <v>23</v>
      </c>
      <c r="Q49" s="8" t="s">
        <v>24</v>
      </c>
      <c r="R49" s="4">
        <v>8328326</v>
      </c>
      <c r="S49" s="10" t="s">
        <v>25</v>
      </c>
      <c r="T49" s="10"/>
      <c r="U49" s="10"/>
    </row>
    <row r="50" spans="1:21" ht="24" customHeight="1">
      <c r="A50" s="8">
        <v>45</v>
      </c>
      <c r="B50" s="4" t="s">
        <v>521</v>
      </c>
      <c r="C50" s="12" t="s">
        <v>522</v>
      </c>
      <c r="D50" s="12">
        <v>11</v>
      </c>
      <c r="E50" s="12">
        <v>1</v>
      </c>
      <c r="F50" s="12">
        <f t="shared" si="0"/>
        <v>10</v>
      </c>
      <c r="G50" s="12">
        <v>7</v>
      </c>
      <c r="H50" s="45">
        <v>2</v>
      </c>
      <c r="I50" s="52"/>
      <c r="J50" s="4">
        <f t="shared" si="1"/>
        <v>9</v>
      </c>
      <c r="K50" s="2"/>
      <c r="L50" s="6" t="s">
        <v>26</v>
      </c>
      <c r="M50" s="6" t="s">
        <v>21</v>
      </c>
      <c r="N50" s="6" t="s">
        <v>21</v>
      </c>
      <c r="O50" s="9" t="s">
        <v>523</v>
      </c>
      <c r="P50" s="8" t="s">
        <v>524</v>
      </c>
      <c r="Q50" s="8" t="s">
        <v>475</v>
      </c>
      <c r="R50" s="4">
        <v>8216191</v>
      </c>
      <c r="S50" s="10" t="s">
        <v>25</v>
      </c>
      <c r="T50" s="10"/>
      <c r="U50" s="10"/>
    </row>
    <row r="51" spans="1:21" ht="24" customHeight="1">
      <c r="A51" s="8">
        <v>46</v>
      </c>
      <c r="B51" s="4" t="s">
        <v>298</v>
      </c>
      <c r="C51" s="12" t="s">
        <v>299</v>
      </c>
      <c r="D51" s="12">
        <v>12</v>
      </c>
      <c r="E51" s="12">
        <v>4</v>
      </c>
      <c r="F51" s="12">
        <f t="shared" si="0"/>
        <v>8</v>
      </c>
      <c r="G51" s="12">
        <v>7</v>
      </c>
      <c r="H51" s="45">
        <v>3</v>
      </c>
      <c r="I51" s="52"/>
      <c r="J51" s="4">
        <f t="shared" si="1"/>
        <v>10</v>
      </c>
      <c r="K51" s="2">
        <f>J51-F51</f>
        <v>2</v>
      </c>
      <c r="L51" s="6" t="s">
        <v>104</v>
      </c>
      <c r="M51" s="6" t="s">
        <v>56</v>
      </c>
      <c r="N51" s="6" t="s">
        <v>27</v>
      </c>
      <c r="O51" s="9" t="s">
        <v>300</v>
      </c>
      <c r="P51" s="8" t="s">
        <v>301</v>
      </c>
      <c r="Q51" s="8" t="s">
        <v>297</v>
      </c>
      <c r="R51" s="4">
        <v>8210622</v>
      </c>
      <c r="S51" s="10" t="s">
        <v>25</v>
      </c>
      <c r="T51" s="10"/>
      <c r="U51" s="10"/>
    </row>
    <row r="52" spans="1:21" ht="24" customHeight="1">
      <c r="A52" s="8">
        <v>47</v>
      </c>
      <c r="B52" s="4" t="s">
        <v>302</v>
      </c>
      <c r="C52" s="12" t="s">
        <v>303</v>
      </c>
      <c r="D52" s="12">
        <v>10</v>
      </c>
      <c r="E52" s="12">
        <v>3</v>
      </c>
      <c r="F52" s="12">
        <f t="shared" si="0"/>
        <v>7</v>
      </c>
      <c r="G52" s="12">
        <v>9</v>
      </c>
      <c r="H52" s="45">
        <v>4</v>
      </c>
      <c r="I52" s="52"/>
      <c r="J52" s="4">
        <f t="shared" si="1"/>
        <v>13</v>
      </c>
      <c r="K52" s="2">
        <f>J52-F52</f>
        <v>6</v>
      </c>
      <c r="L52" s="6" t="s">
        <v>26</v>
      </c>
      <c r="M52" s="6" t="s">
        <v>21</v>
      </c>
      <c r="N52" s="6" t="s">
        <v>27</v>
      </c>
      <c r="O52" s="9" t="s">
        <v>304</v>
      </c>
      <c r="P52" s="8" t="s">
        <v>301</v>
      </c>
      <c r="Q52" s="8" t="s">
        <v>297</v>
      </c>
      <c r="R52" s="4">
        <v>8211033</v>
      </c>
      <c r="S52" s="10" t="s">
        <v>25</v>
      </c>
      <c r="T52" s="10"/>
      <c r="U52" s="10"/>
    </row>
    <row r="53" spans="1:21" ht="24" customHeight="1">
      <c r="A53" s="8">
        <v>48</v>
      </c>
      <c r="B53" s="4" t="s">
        <v>38</v>
      </c>
      <c r="C53" s="12" t="s">
        <v>39</v>
      </c>
      <c r="D53" s="12">
        <v>14</v>
      </c>
      <c r="E53" s="12">
        <v>1</v>
      </c>
      <c r="F53" s="12">
        <f t="shared" si="0"/>
        <v>13</v>
      </c>
      <c r="G53" s="12">
        <v>12</v>
      </c>
      <c r="H53" s="44">
        <v>1</v>
      </c>
      <c r="I53" s="51"/>
      <c r="J53" s="4">
        <f t="shared" si="1"/>
        <v>13</v>
      </c>
      <c r="K53" s="2"/>
      <c r="L53" s="6" t="s">
        <v>40</v>
      </c>
      <c r="M53" s="6" t="s">
        <v>21</v>
      </c>
      <c r="N53" s="6" t="s">
        <v>27</v>
      </c>
      <c r="O53" s="9" t="s">
        <v>41</v>
      </c>
      <c r="P53" s="8" t="s">
        <v>42</v>
      </c>
      <c r="Q53" s="8" t="s">
        <v>43</v>
      </c>
      <c r="R53" s="4">
        <v>5140669</v>
      </c>
      <c r="S53" s="10" t="s">
        <v>25</v>
      </c>
      <c r="T53" s="10"/>
      <c r="U53" s="10"/>
    </row>
    <row r="54" spans="1:21" ht="24" customHeight="1">
      <c r="A54" s="8">
        <v>49</v>
      </c>
      <c r="B54" s="4" t="s">
        <v>44</v>
      </c>
      <c r="C54" s="12" t="s">
        <v>45</v>
      </c>
      <c r="D54" s="12">
        <v>11</v>
      </c>
      <c r="E54" s="12">
        <v>1</v>
      </c>
      <c r="F54" s="12">
        <f t="shared" si="0"/>
        <v>10</v>
      </c>
      <c r="G54" s="12">
        <v>9</v>
      </c>
      <c r="H54" s="45">
        <v>2</v>
      </c>
      <c r="I54" s="52"/>
      <c r="J54" s="4">
        <f t="shared" si="1"/>
        <v>11</v>
      </c>
      <c r="K54" s="2">
        <f>J54-F54</f>
        <v>1</v>
      </c>
      <c r="L54" s="6" t="s">
        <v>26</v>
      </c>
      <c r="M54" s="6" t="s">
        <v>21</v>
      </c>
      <c r="N54" s="6" t="s">
        <v>21</v>
      </c>
      <c r="O54" s="9" t="s">
        <v>46</v>
      </c>
      <c r="P54" s="8" t="s">
        <v>47</v>
      </c>
      <c r="Q54" s="8" t="s">
        <v>48</v>
      </c>
      <c r="R54" s="4">
        <v>5122678</v>
      </c>
      <c r="S54" s="10" t="s">
        <v>25</v>
      </c>
      <c r="T54" s="10"/>
      <c r="U54" s="10"/>
    </row>
    <row r="55" spans="1:21" ht="24" customHeight="1">
      <c r="A55" s="8">
        <v>50</v>
      </c>
      <c r="B55" s="4" t="s">
        <v>49</v>
      </c>
      <c r="C55" s="12" t="s">
        <v>50</v>
      </c>
      <c r="D55" s="12">
        <v>10</v>
      </c>
      <c r="E55" s="12">
        <v>3</v>
      </c>
      <c r="F55" s="12">
        <f t="shared" si="0"/>
        <v>7</v>
      </c>
      <c r="G55" s="12">
        <v>9</v>
      </c>
      <c r="H55" s="45">
        <v>2</v>
      </c>
      <c r="I55" s="52"/>
      <c r="J55" s="4">
        <f t="shared" si="1"/>
        <v>11</v>
      </c>
      <c r="K55" s="2">
        <f>J55-F55</f>
        <v>4</v>
      </c>
      <c r="L55" s="6" t="s">
        <v>26</v>
      </c>
      <c r="M55" s="6" t="s">
        <v>21</v>
      </c>
      <c r="N55" s="6" t="s">
        <v>27</v>
      </c>
      <c r="O55" s="9" t="s">
        <v>51</v>
      </c>
      <c r="P55" s="8" t="s">
        <v>52</v>
      </c>
      <c r="Q55" s="8" t="s">
        <v>53</v>
      </c>
      <c r="R55" s="4">
        <v>5128675</v>
      </c>
      <c r="S55" s="10" t="s">
        <v>25</v>
      </c>
      <c r="T55" s="10"/>
      <c r="U55" s="10"/>
    </row>
    <row r="56" spans="1:21" ht="24" customHeight="1">
      <c r="A56" s="8">
        <v>51</v>
      </c>
      <c r="B56" s="4" t="s">
        <v>54</v>
      </c>
      <c r="C56" s="12" t="s">
        <v>55</v>
      </c>
      <c r="D56" s="12">
        <v>18</v>
      </c>
      <c r="E56" s="12">
        <v>6</v>
      </c>
      <c r="F56" s="12">
        <f t="shared" si="0"/>
        <v>12</v>
      </c>
      <c r="G56" s="12">
        <v>12</v>
      </c>
      <c r="H56" s="44">
        <v>1</v>
      </c>
      <c r="I56" s="51"/>
      <c r="J56" s="4">
        <f t="shared" si="1"/>
        <v>13</v>
      </c>
      <c r="K56" s="2">
        <f>J56-F56</f>
        <v>1</v>
      </c>
      <c r="L56" s="6" t="s">
        <v>40</v>
      </c>
      <c r="M56" s="6" t="s">
        <v>56</v>
      </c>
      <c r="N56" s="6" t="s">
        <v>21</v>
      </c>
      <c r="O56" s="9" t="s">
        <v>57</v>
      </c>
      <c r="P56" s="8" t="s">
        <v>52</v>
      </c>
      <c r="Q56" s="8" t="s">
        <v>58</v>
      </c>
      <c r="R56" s="4">
        <v>5127909</v>
      </c>
      <c r="S56" s="10" t="s">
        <v>25</v>
      </c>
      <c r="T56" s="10"/>
      <c r="U56" s="10"/>
    </row>
    <row r="57" spans="1:21" ht="24" customHeight="1">
      <c r="A57" s="8">
        <v>52</v>
      </c>
      <c r="B57" s="4" t="s">
        <v>59</v>
      </c>
      <c r="C57" s="12" t="s">
        <v>60</v>
      </c>
      <c r="D57" s="12">
        <v>14</v>
      </c>
      <c r="E57" s="12">
        <v>2</v>
      </c>
      <c r="F57" s="12">
        <f t="shared" si="0"/>
        <v>12</v>
      </c>
      <c r="G57" s="12">
        <v>12</v>
      </c>
      <c r="H57" s="44">
        <v>1</v>
      </c>
      <c r="I57" s="51"/>
      <c r="J57" s="4">
        <f t="shared" si="1"/>
        <v>13</v>
      </c>
      <c r="K57" s="2">
        <f>J57-F57</f>
        <v>1</v>
      </c>
      <c r="L57" s="6" t="s">
        <v>40</v>
      </c>
      <c r="M57" s="6" t="s">
        <v>21</v>
      </c>
      <c r="N57" s="6" t="s">
        <v>27</v>
      </c>
      <c r="O57" s="9" t="s">
        <v>61</v>
      </c>
      <c r="P57" s="8" t="s">
        <v>62</v>
      </c>
      <c r="Q57" s="8" t="s">
        <v>43</v>
      </c>
      <c r="R57" s="4">
        <v>5129540</v>
      </c>
      <c r="S57" s="10" t="s">
        <v>25</v>
      </c>
      <c r="T57" s="10"/>
      <c r="U57" s="10"/>
    </row>
    <row r="58" spans="1:21" ht="24" customHeight="1">
      <c r="A58" s="8">
        <v>53</v>
      </c>
      <c r="B58" s="4" t="s">
        <v>63</v>
      </c>
      <c r="C58" s="12" t="s">
        <v>64</v>
      </c>
      <c r="D58" s="12">
        <v>12</v>
      </c>
      <c r="E58" s="12">
        <v>1</v>
      </c>
      <c r="F58" s="12">
        <f t="shared" si="0"/>
        <v>11</v>
      </c>
      <c r="G58" s="12">
        <v>8</v>
      </c>
      <c r="H58" s="45">
        <v>2</v>
      </c>
      <c r="I58" s="52"/>
      <c r="J58" s="4">
        <f t="shared" si="1"/>
        <v>10</v>
      </c>
      <c r="K58" s="2"/>
      <c r="L58" s="6" t="s">
        <v>26</v>
      </c>
      <c r="M58" s="6" t="s">
        <v>30</v>
      </c>
      <c r="N58" s="6" t="s">
        <v>27</v>
      </c>
      <c r="O58" s="9" t="s">
        <v>46</v>
      </c>
      <c r="P58" s="8" t="s">
        <v>47</v>
      </c>
      <c r="Q58" s="8" t="s">
        <v>48</v>
      </c>
      <c r="R58" s="4">
        <v>5122679</v>
      </c>
      <c r="S58" s="10" t="s">
        <v>25</v>
      </c>
      <c r="T58" s="10"/>
      <c r="U58" s="10"/>
    </row>
    <row r="59" spans="1:21" ht="24" customHeight="1">
      <c r="A59" s="8">
        <v>54</v>
      </c>
      <c r="B59" s="4" t="s">
        <v>65</v>
      </c>
      <c r="C59" s="12" t="s">
        <v>66</v>
      </c>
      <c r="D59" s="12">
        <v>19</v>
      </c>
      <c r="E59" s="12">
        <v>3</v>
      </c>
      <c r="F59" s="12">
        <f t="shared" si="0"/>
        <v>16</v>
      </c>
      <c r="G59" s="12">
        <v>14</v>
      </c>
      <c r="H59" s="38">
        <v>2</v>
      </c>
      <c r="I59" s="54"/>
      <c r="J59" s="4">
        <f t="shared" si="1"/>
        <v>16</v>
      </c>
      <c r="K59" s="2"/>
      <c r="L59" s="6" t="s">
        <v>730</v>
      </c>
      <c r="M59" s="6" t="s">
        <v>56</v>
      </c>
      <c r="N59" s="6" t="s">
        <v>27</v>
      </c>
      <c r="O59" s="9" t="s">
        <v>68</v>
      </c>
      <c r="P59" s="8" t="s">
        <v>52</v>
      </c>
      <c r="Q59" s="8" t="s">
        <v>58</v>
      </c>
      <c r="R59" s="4">
        <v>5124309</v>
      </c>
      <c r="S59" s="10" t="s">
        <v>25</v>
      </c>
      <c r="T59" s="10"/>
      <c r="U59" s="10"/>
    </row>
    <row r="60" spans="1:21" ht="24" customHeight="1">
      <c r="A60" s="8">
        <v>55</v>
      </c>
      <c r="B60" s="4" t="s">
        <v>69</v>
      </c>
      <c r="C60" s="12" t="s">
        <v>70</v>
      </c>
      <c r="D60" s="12">
        <v>13</v>
      </c>
      <c r="E60" s="12">
        <v>3</v>
      </c>
      <c r="F60" s="12">
        <f t="shared" si="0"/>
        <v>10</v>
      </c>
      <c r="G60" s="12">
        <v>8</v>
      </c>
      <c r="H60" s="44">
        <v>2</v>
      </c>
      <c r="I60" s="51"/>
      <c r="J60" s="4">
        <f t="shared" si="1"/>
        <v>10</v>
      </c>
      <c r="K60" s="2"/>
      <c r="L60" s="6" t="s">
        <v>19</v>
      </c>
      <c r="M60" s="6" t="s">
        <v>21</v>
      </c>
      <c r="N60" s="6" t="s">
        <v>21</v>
      </c>
      <c r="O60" s="9" t="s">
        <v>22</v>
      </c>
      <c r="P60" s="8" t="s">
        <v>23</v>
      </c>
      <c r="Q60" s="8" t="s">
        <v>24</v>
      </c>
      <c r="R60" s="4">
        <v>8319862</v>
      </c>
      <c r="S60" s="10" t="s">
        <v>25</v>
      </c>
      <c r="T60" s="10"/>
      <c r="U60" s="10"/>
    </row>
    <row r="61" spans="1:21" ht="24" customHeight="1">
      <c r="A61" s="8">
        <v>56</v>
      </c>
      <c r="B61" s="4" t="s">
        <v>71</v>
      </c>
      <c r="C61" s="12" t="s">
        <v>72</v>
      </c>
      <c r="D61" s="12">
        <v>15</v>
      </c>
      <c r="E61" s="12">
        <v>1</v>
      </c>
      <c r="F61" s="12">
        <f t="shared" si="0"/>
        <v>14</v>
      </c>
      <c r="G61" s="12">
        <v>12</v>
      </c>
      <c r="H61" s="45">
        <v>3</v>
      </c>
      <c r="I61" s="52"/>
      <c r="J61" s="4">
        <f t="shared" si="1"/>
        <v>15</v>
      </c>
      <c r="K61" s="2">
        <f>J61-F61</f>
        <v>1</v>
      </c>
      <c r="L61" s="6" t="s">
        <v>40</v>
      </c>
      <c r="M61" s="6" t="s">
        <v>21</v>
      </c>
      <c r="N61" s="6" t="s">
        <v>21</v>
      </c>
      <c r="O61" s="9" t="s">
        <v>73</v>
      </c>
      <c r="P61" s="8" t="s">
        <v>74</v>
      </c>
      <c r="Q61" s="8" t="s">
        <v>75</v>
      </c>
      <c r="R61" s="4">
        <v>5232906</v>
      </c>
      <c r="S61" s="10"/>
      <c r="T61" s="10" t="s">
        <v>25</v>
      </c>
      <c r="U61" s="10"/>
    </row>
    <row r="62" spans="1:21" ht="24" customHeight="1">
      <c r="A62" s="8">
        <v>57</v>
      </c>
      <c r="B62" s="4" t="s">
        <v>390</v>
      </c>
      <c r="C62" s="12" t="s">
        <v>391</v>
      </c>
      <c r="D62" s="43">
        <v>24</v>
      </c>
      <c r="E62" s="12">
        <v>6</v>
      </c>
      <c r="F62" s="12">
        <f t="shared" si="0"/>
        <v>18</v>
      </c>
      <c r="G62" s="12">
        <v>18</v>
      </c>
      <c r="H62" s="38">
        <v>4</v>
      </c>
      <c r="I62" s="54">
        <v>1</v>
      </c>
      <c r="J62" s="4">
        <f t="shared" si="1"/>
        <v>23</v>
      </c>
      <c r="K62" s="2">
        <f>J62-F62</f>
        <v>5</v>
      </c>
      <c r="L62" s="6" t="s">
        <v>731</v>
      </c>
      <c r="M62" s="6" t="s">
        <v>734</v>
      </c>
      <c r="N62" s="6" t="s">
        <v>21</v>
      </c>
      <c r="O62" s="9" t="s">
        <v>392</v>
      </c>
      <c r="P62" s="8" t="s">
        <v>383</v>
      </c>
      <c r="Q62" s="8" t="s">
        <v>393</v>
      </c>
      <c r="R62" s="4">
        <v>2230224</v>
      </c>
      <c r="S62" s="10" t="s">
        <v>25</v>
      </c>
      <c r="T62" s="10"/>
      <c r="U62" s="10"/>
    </row>
    <row r="63" spans="1:21" ht="24" customHeight="1">
      <c r="A63" s="8">
        <v>58</v>
      </c>
      <c r="B63" s="4" t="s">
        <v>76</v>
      </c>
      <c r="C63" s="12" t="s">
        <v>77</v>
      </c>
      <c r="D63" s="12">
        <v>16</v>
      </c>
      <c r="E63" s="12">
        <v>2</v>
      </c>
      <c r="F63" s="12">
        <f t="shared" si="0"/>
        <v>14</v>
      </c>
      <c r="G63" s="12">
        <v>14</v>
      </c>
      <c r="H63" s="44">
        <v>0</v>
      </c>
      <c r="I63" s="51"/>
      <c r="J63" s="4">
        <f t="shared" si="1"/>
        <v>14</v>
      </c>
      <c r="K63" s="2"/>
      <c r="L63" s="6" t="s">
        <v>40</v>
      </c>
      <c r="M63" s="6" t="s">
        <v>20</v>
      </c>
      <c r="N63" s="6" t="s">
        <v>21</v>
      </c>
      <c r="O63" s="9" t="s">
        <v>78</v>
      </c>
      <c r="P63" s="8" t="s">
        <v>42</v>
      </c>
      <c r="Q63" s="8" t="s">
        <v>48</v>
      </c>
      <c r="R63" s="4">
        <v>5155466</v>
      </c>
      <c r="S63" s="10" t="s">
        <v>25</v>
      </c>
      <c r="T63" s="10"/>
      <c r="U63" s="10"/>
    </row>
    <row r="64" spans="1:21" ht="24" customHeight="1">
      <c r="A64" s="8">
        <v>59</v>
      </c>
      <c r="B64" s="4" t="s">
        <v>79</v>
      </c>
      <c r="C64" s="12" t="s">
        <v>80</v>
      </c>
      <c r="D64" s="12">
        <v>17</v>
      </c>
      <c r="E64" s="12">
        <v>1</v>
      </c>
      <c r="F64" s="12">
        <f t="shared" si="0"/>
        <v>16</v>
      </c>
      <c r="G64" s="12">
        <v>13</v>
      </c>
      <c r="H64" s="44">
        <v>1</v>
      </c>
      <c r="I64" s="51"/>
      <c r="J64" s="4">
        <f t="shared" si="1"/>
        <v>14</v>
      </c>
      <c r="K64" s="2"/>
      <c r="L64" s="6" t="s">
        <v>40</v>
      </c>
      <c r="M64" s="6" t="s">
        <v>30</v>
      </c>
      <c r="N64" s="6" t="s">
        <v>21</v>
      </c>
      <c r="O64" s="9" t="s">
        <v>81</v>
      </c>
      <c r="P64" s="8" t="s">
        <v>47</v>
      </c>
      <c r="Q64" s="8" t="s">
        <v>48</v>
      </c>
      <c r="R64" s="4">
        <v>5131133</v>
      </c>
      <c r="S64" s="10" t="s">
        <v>25</v>
      </c>
      <c r="T64" s="10"/>
      <c r="U64" s="10"/>
    </row>
    <row r="65" spans="1:21" ht="24" customHeight="1">
      <c r="A65" s="8">
        <v>60</v>
      </c>
      <c r="B65" s="4" t="s">
        <v>82</v>
      </c>
      <c r="C65" s="12" t="s">
        <v>83</v>
      </c>
      <c r="D65" s="12">
        <v>18</v>
      </c>
      <c r="E65" s="12">
        <v>3</v>
      </c>
      <c r="F65" s="12">
        <f t="shared" si="0"/>
        <v>15</v>
      </c>
      <c r="G65" s="12">
        <v>12</v>
      </c>
      <c r="H65" s="44">
        <v>1</v>
      </c>
      <c r="I65" s="51"/>
      <c r="J65" s="4">
        <f t="shared" si="1"/>
        <v>13</v>
      </c>
      <c r="K65" s="2"/>
      <c r="L65" s="6" t="s">
        <v>40</v>
      </c>
      <c r="M65" s="6" t="s">
        <v>84</v>
      </c>
      <c r="N65" s="6" t="s">
        <v>27</v>
      </c>
      <c r="O65" s="9" t="s">
        <v>85</v>
      </c>
      <c r="P65" s="8" t="s">
        <v>23</v>
      </c>
      <c r="Q65" s="8" t="s">
        <v>24</v>
      </c>
      <c r="R65" s="4">
        <v>8317300</v>
      </c>
      <c r="S65" s="10" t="s">
        <v>25</v>
      </c>
      <c r="T65" s="10"/>
      <c r="U65" s="10"/>
    </row>
    <row r="66" spans="1:21" ht="24" customHeight="1">
      <c r="A66" s="8">
        <v>61</v>
      </c>
      <c r="B66" s="4" t="s">
        <v>305</v>
      </c>
      <c r="C66" s="12" t="s">
        <v>306</v>
      </c>
      <c r="D66" s="12">
        <v>18</v>
      </c>
      <c r="E66" s="12">
        <v>7</v>
      </c>
      <c r="F66" s="12">
        <f t="shared" si="0"/>
        <v>11</v>
      </c>
      <c r="G66" s="12">
        <v>12</v>
      </c>
      <c r="H66" s="44">
        <v>0</v>
      </c>
      <c r="I66" s="51"/>
      <c r="J66" s="4">
        <f t="shared" si="1"/>
        <v>12</v>
      </c>
      <c r="K66" s="2">
        <f>J66-F66</f>
        <v>1</v>
      </c>
      <c r="L66" s="6" t="s">
        <v>40</v>
      </c>
      <c r="M66" s="6" t="s">
        <v>30</v>
      </c>
      <c r="N66" s="6" t="s">
        <v>21</v>
      </c>
      <c r="O66" s="9" t="s">
        <v>307</v>
      </c>
      <c r="P66" s="8" t="s">
        <v>308</v>
      </c>
      <c r="Q66" s="8" t="s">
        <v>309</v>
      </c>
      <c r="R66" s="4">
        <v>9220534</v>
      </c>
      <c r="S66" s="10" t="s">
        <v>25</v>
      </c>
      <c r="T66" s="10"/>
      <c r="U66" s="10"/>
    </row>
    <row r="67" spans="1:21" ht="24" customHeight="1">
      <c r="A67" s="8">
        <v>62</v>
      </c>
      <c r="B67" s="4" t="s">
        <v>310</v>
      </c>
      <c r="C67" s="12" t="s">
        <v>311</v>
      </c>
      <c r="D67" s="12">
        <v>16</v>
      </c>
      <c r="E67" s="12">
        <v>2</v>
      </c>
      <c r="F67" s="12">
        <f t="shared" si="0"/>
        <v>14</v>
      </c>
      <c r="G67" s="12">
        <v>12</v>
      </c>
      <c r="H67" s="44">
        <v>1</v>
      </c>
      <c r="I67" s="51"/>
      <c r="J67" s="4">
        <f t="shared" si="1"/>
        <v>13</v>
      </c>
      <c r="K67" s="2"/>
      <c r="L67" s="6" t="s">
        <v>40</v>
      </c>
      <c r="M67" s="6" t="s">
        <v>20</v>
      </c>
      <c r="N67" s="6" t="s">
        <v>21</v>
      </c>
      <c r="O67" s="9" t="s">
        <v>312</v>
      </c>
      <c r="P67" s="8" t="s">
        <v>313</v>
      </c>
      <c r="Q67" s="8" t="s">
        <v>314</v>
      </c>
      <c r="R67" s="4">
        <v>9230287</v>
      </c>
      <c r="S67" s="10" t="s">
        <v>25</v>
      </c>
      <c r="T67" s="10"/>
      <c r="U67" s="10"/>
    </row>
    <row r="68" spans="1:21" ht="24" customHeight="1">
      <c r="A68" s="8">
        <v>63</v>
      </c>
      <c r="B68" s="4" t="s">
        <v>86</v>
      </c>
      <c r="C68" s="12" t="s">
        <v>87</v>
      </c>
      <c r="D68" s="12">
        <v>16</v>
      </c>
      <c r="E68" s="12">
        <v>2</v>
      </c>
      <c r="F68" s="12">
        <f t="shared" si="0"/>
        <v>14</v>
      </c>
      <c r="G68" s="12">
        <v>12</v>
      </c>
      <c r="H68" s="44">
        <v>1</v>
      </c>
      <c r="I68" s="51"/>
      <c r="J68" s="4">
        <f t="shared" si="1"/>
        <v>13</v>
      </c>
      <c r="K68" s="2"/>
      <c r="L68" s="6" t="s">
        <v>40</v>
      </c>
      <c r="M68" s="6" t="s">
        <v>30</v>
      </c>
      <c r="N68" s="6" t="s">
        <v>27</v>
      </c>
      <c r="O68" s="9" t="s">
        <v>88</v>
      </c>
      <c r="P68" s="8" t="s">
        <v>89</v>
      </c>
      <c r="Q68" s="8" t="s">
        <v>90</v>
      </c>
      <c r="R68" s="4">
        <v>3464588</v>
      </c>
      <c r="S68" s="10" t="s">
        <v>25</v>
      </c>
      <c r="T68" s="10"/>
      <c r="U68" s="10"/>
    </row>
    <row r="69" spans="1:21" ht="24" customHeight="1">
      <c r="A69" s="8">
        <v>64</v>
      </c>
      <c r="B69" s="4" t="s">
        <v>91</v>
      </c>
      <c r="C69" s="12" t="s">
        <v>92</v>
      </c>
      <c r="D69" s="12">
        <v>13</v>
      </c>
      <c r="E69" s="12">
        <v>4</v>
      </c>
      <c r="F69" s="12">
        <f t="shared" si="0"/>
        <v>9</v>
      </c>
      <c r="G69" s="12">
        <v>9</v>
      </c>
      <c r="H69" s="38">
        <v>2</v>
      </c>
      <c r="I69" s="54"/>
      <c r="J69" s="4">
        <f t="shared" si="1"/>
        <v>11</v>
      </c>
      <c r="K69" s="2">
        <f>J69-F69</f>
        <v>2</v>
      </c>
      <c r="L69" s="6" t="s">
        <v>26</v>
      </c>
      <c r="M69" s="6" t="s">
        <v>56</v>
      </c>
      <c r="N69" s="6" t="s">
        <v>27</v>
      </c>
      <c r="O69" s="9" t="s">
        <v>93</v>
      </c>
      <c r="P69" s="8" t="s">
        <v>89</v>
      </c>
      <c r="Q69" s="8" t="s">
        <v>94</v>
      </c>
      <c r="R69" s="4">
        <v>3468949</v>
      </c>
      <c r="S69" s="10" t="s">
        <v>25</v>
      </c>
      <c r="T69" s="10"/>
      <c r="U69" s="10"/>
    </row>
    <row r="70" spans="1:21" ht="24" customHeight="1">
      <c r="A70" s="8">
        <v>65</v>
      </c>
      <c r="B70" s="4" t="s">
        <v>315</v>
      </c>
      <c r="C70" s="12" t="s">
        <v>316</v>
      </c>
      <c r="D70" s="12">
        <v>10</v>
      </c>
      <c r="E70" s="12">
        <v>3</v>
      </c>
      <c r="F70" s="12">
        <f t="shared" si="0"/>
        <v>7</v>
      </c>
      <c r="G70" s="12">
        <v>6</v>
      </c>
      <c r="H70" s="45">
        <v>2</v>
      </c>
      <c r="I70" s="52"/>
      <c r="J70" s="4">
        <f t="shared" si="1"/>
        <v>8</v>
      </c>
      <c r="K70" s="2">
        <f>J70-F70</f>
        <v>1</v>
      </c>
      <c r="L70" s="6" t="s">
        <v>131</v>
      </c>
      <c r="M70" s="6" t="s">
        <v>20</v>
      </c>
      <c r="N70" s="6" t="s">
        <v>27</v>
      </c>
      <c r="O70" s="9" t="s">
        <v>317</v>
      </c>
      <c r="P70" s="8" t="s">
        <v>318</v>
      </c>
      <c r="Q70" s="8" t="s">
        <v>319</v>
      </c>
      <c r="R70" s="4">
        <v>3229133</v>
      </c>
      <c r="S70" s="10" t="s">
        <v>25</v>
      </c>
      <c r="T70" s="10"/>
      <c r="U70" s="10"/>
    </row>
    <row r="71" spans="1:21" ht="24" customHeight="1">
      <c r="A71" s="8">
        <v>66</v>
      </c>
      <c r="B71" s="4" t="s">
        <v>95</v>
      </c>
      <c r="C71" s="12" t="s">
        <v>96</v>
      </c>
      <c r="D71" s="43">
        <v>10</v>
      </c>
      <c r="E71" s="12">
        <v>4</v>
      </c>
      <c r="F71" s="12">
        <f aca="true" t="shared" si="2" ref="F71:F134">D71-E71</f>
        <v>6</v>
      </c>
      <c r="G71" s="12">
        <v>8</v>
      </c>
      <c r="H71" s="47">
        <v>2</v>
      </c>
      <c r="I71" s="56"/>
      <c r="J71" s="4">
        <f aca="true" t="shared" si="3" ref="J71:J134">G71+H71+I71</f>
        <v>10</v>
      </c>
      <c r="K71" s="2">
        <f>J71-F71</f>
        <v>4</v>
      </c>
      <c r="L71" s="6" t="s">
        <v>26</v>
      </c>
      <c r="M71" s="6" t="s">
        <v>21</v>
      </c>
      <c r="N71" s="6" t="s">
        <v>21</v>
      </c>
      <c r="O71" s="9" t="s">
        <v>97</v>
      </c>
      <c r="P71" s="8" t="s">
        <v>23</v>
      </c>
      <c r="Q71" s="8" t="s">
        <v>24</v>
      </c>
      <c r="R71" s="4">
        <v>8311663</v>
      </c>
      <c r="S71" s="10" t="s">
        <v>25</v>
      </c>
      <c r="T71" s="10"/>
      <c r="U71" s="10"/>
    </row>
    <row r="72" spans="1:21" ht="24" customHeight="1">
      <c r="A72" s="8">
        <v>67</v>
      </c>
      <c r="B72" s="4" t="s">
        <v>98</v>
      </c>
      <c r="C72" s="12" t="s">
        <v>99</v>
      </c>
      <c r="D72" s="12">
        <v>25</v>
      </c>
      <c r="E72" s="12">
        <v>6</v>
      </c>
      <c r="F72" s="12">
        <f t="shared" si="2"/>
        <v>19</v>
      </c>
      <c r="G72" s="12">
        <v>17</v>
      </c>
      <c r="H72" s="44">
        <v>1</v>
      </c>
      <c r="I72" s="51"/>
      <c r="J72" s="4">
        <f t="shared" si="3"/>
        <v>18</v>
      </c>
      <c r="K72" s="2"/>
      <c r="L72" s="6" t="s">
        <v>731</v>
      </c>
      <c r="M72" s="6" t="s">
        <v>732</v>
      </c>
      <c r="N72" s="6" t="s">
        <v>27</v>
      </c>
      <c r="O72" s="9" t="s">
        <v>100</v>
      </c>
      <c r="P72" s="8" t="s">
        <v>101</v>
      </c>
      <c r="Q72" s="8" t="s">
        <v>94</v>
      </c>
      <c r="R72" s="4">
        <v>3469237</v>
      </c>
      <c r="S72" s="10" t="s">
        <v>25</v>
      </c>
      <c r="T72" s="10"/>
      <c r="U72" s="10"/>
    </row>
    <row r="73" spans="1:21" ht="24" customHeight="1">
      <c r="A73" s="8">
        <v>68</v>
      </c>
      <c r="B73" s="4" t="s">
        <v>102</v>
      </c>
      <c r="C73" s="12" t="s">
        <v>103</v>
      </c>
      <c r="D73" s="12">
        <v>13</v>
      </c>
      <c r="E73" s="12">
        <v>5</v>
      </c>
      <c r="F73" s="12">
        <f t="shared" si="2"/>
        <v>8</v>
      </c>
      <c r="G73" s="12">
        <v>7</v>
      </c>
      <c r="H73" s="45">
        <v>3</v>
      </c>
      <c r="I73" s="52"/>
      <c r="J73" s="4">
        <f t="shared" si="3"/>
        <v>10</v>
      </c>
      <c r="K73" s="2">
        <f>J73-F73</f>
        <v>2</v>
      </c>
      <c r="L73" s="6" t="s">
        <v>104</v>
      </c>
      <c r="M73" s="6" t="s">
        <v>30</v>
      </c>
      <c r="N73" s="6" t="s">
        <v>21</v>
      </c>
      <c r="O73" s="9" t="s">
        <v>105</v>
      </c>
      <c r="P73" s="8" t="s">
        <v>89</v>
      </c>
      <c r="Q73" s="8" t="s">
        <v>94</v>
      </c>
      <c r="R73" s="4">
        <v>3463826</v>
      </c>
      <c r="S73" s="10" t="s">
        <v>25</v>
      </c>
      <c r="T73" s="10"/>
      <c r="U73" s="10"/>
    </row>
    <row r="74" spans="1:21" ht="24" customHeight="1">
      <c r="A74" s="8">
        <v>69</v>
      </c>
      <c r="B74" s="4" t="s">
        <v>394</v>
      </c>
      <c r="C74" s="12" t="s">
        <v>395</v>
      </c>
      <c r="D74" s="43">
        <v>16</v>
      </c>
      <c r="E74" s="12">
        <v>4</v>
      </c>
      <c r="F74" s="12">
        <f t="shared" si="2"/>
        <v>12</v>
      </c>
      <c r="G74" s="12">
        <v>12</v>
      </c>
      <c r="H74" s="44">
        <v>0</v>
      </c>
      <c r="I74" s="51"/>
      <c r="J74" s="4">
        <f t="shared" si="3"/>
        <v>12</v>
      </c>
      <c r="K74" s="2"/>
      <c r="L74" s="6" t="s">
        <v>40</v>
      </c>
      <c r="M74" s="6" t="s">
        <v>30</v>
      </c>
      <c r="N74" s="6" t="s">
        <v>21</v>
      </c>
      <c r="O74" s="9" t="s">
        <v>396</v>
      </c>
      <c r="P74" s="8">
        <v>11254</v>
      </c>
      <c r="Q74" s="8" t="s">
        <v>389</v>
      </c>
      <c r="R74" s="4">
        <v>2022290</v>
      </c>
      <c r="S74" s="10" t="s">
        <v>25</v>
      </c>
      <c r="T74" s="10"/>
      <c r="U74" s="10"/>
    </row>
    <row r="75" spans="1:21" ht="24" customHeight="1">
      <c r="A75" s="8">
        <v>70</v>
      </c>
      <c r="B75" s="4" t="s">
        <v>106</v>
      </c>
      <c r="C75" s="12" t="s">
        <v>107</v>
      </c>
      <c r="D75" s="12">
        <v>18</v>
      </c>
      <c r="E75" s="12">
        <v>2</v>
      </c>
      <c r="F75" s="12">
        <f t="shared" si="2"/>
        <v>16</v>
      </c>
      <c r="G75" s="12">
        <v>16</v>
      </c>
      <c r="H75" s="38">
        <v>4</v>
      </c>
      <c r="I75" s="54"/>
      <c r="J75" s="4">
        <f t="shared" si="3"/>
        <v>20</v>
      </c>
      <c r="K75" s="2">
        <f>J75-F75</f>
        <v>4</v>
      </c>
      <c r="L75" s="6" t="s">
        <v>730</v>
      </c>
      <c r="M75" s="6" t="s">
        <v>20</v>
      </c>
      <c r="N75" s="6" t="s">
        <v>21</v>
      </c>
      <c r="O75" s="9" t="s">
        <v>108</v>
      </c>
      <c r="P75" s="8" t="s">
        <v>109</v>
      </c>
      <c r="Q75" s="8" t="s">
        <v>110</v>
      </c>
      <c r="R75" s="4">
        <v>3466039</v>
      </c>
      <c r="S75" s="10" t="s">
        <v>25</v>
      </c>
      <c r="T75" s="10"/>
      <c r="U75" s="10"/>
    </row>
    <row r="76" spans="1:21" ht="24" customHeight="1">
      <c r="A76" s="8">
        <v>71</v>
      </c>
      <c r="B76" s="4" t="s">
        <v>111</v>
      </c>
      <c r="C76" s="12" t="s">
        <v>112</v>
      </c>
      <c r="D76" s="12">
        <v>17</v>
      </c>
      <c r="E76" s="12">
        <v>2</v>
      </c>
      <c r="F76" s="12">
        <f t="shared" si="2"/>
        <v>15</v>
      </c>
      <c r="G76" s="12">
        <v>12</v>
      </c>
      <c r="H76" s="44">
        <v>1</v>
      </c>
      <c r="I76" s="51"/>
      <c r="J76" s="4">
        <f t="shared" si="3"/>
        <v>13</v>
      </c>
      <c r="K76" s="2"/>
      <c r="L76" s="6" t="s">
        <v>40</v>
      </c>
      <c r="M76" s="6" t="s">
        <v>30</v>
      </c>
      <c r="N76" s="6" t="s">
        <v>21</v>
      </c>
      <c r="O76" s="9" t="s">
        <v>113</v>
      </c>
      <c r="P76" s="8" t="s">
        <v>114</v>
      </c>
      <c r="Q76" s="8" t="s">
        <v>115</v>
      </c>
      <c r="R76" s="4">
        <v>3463965</v>
      </c>
      <c r="S76" s="10" t="s">
        <v>25</v>
      </c>
      <c r="T76" s="10"/>
      <c r="U76" s="10"/>
    </row>
    <row r="77" spans="1:21" ht="24" customHeight="1">
      <c r="A77" s="8">
        <v>72</v>
      </c>
      <c r="B77" s="4" t="s">
        <v>525</v>
      </c>
      <c r="C77" s="12" t="s">
        <v>526</v>
      </c>
      <c r="D77" s="12">
        <v>16</v>
      </c>
      <c r="E77" s="12">
        <v>2</v>
      </c>
      <c r="F77" s="12">
        <f t="shared" si="2"/>
        <v>14</v>
      </c>
      <c r="G77" s="12">
        <v>12</v>
      </c>
      <c r="H77" s="45">
        <v>3</v>
      </c>
      <c r="I77" s="52"/>
      <c r="J77" s="4">
        <f t="shared" si="3"/>
        <v>15</v>
      </c>
      <c r="K77" s="2">
        <f>J77-F77</f>
        <v>1</v>
      </c>
      <c r="L77" s="6" t="s">
        <v>40</v>
      </c>
      <c r="M77" s="6" t="s">
        <v>20</v>
      </c>
      <c r="N77" s="6" t="s">
        <v>21</v>
      </c>
      <c r="O77" s="9" t="s">
        <v>527</v>
      </c>
      <c r="P77" s="8" t="s">
        <v>528</v>
      </c>
      <c r="Q77" s="8" t="s">
        <v>492</v>
      </c>
      <c r="R77" s="4">
        <v>8233848</v>
      </c>
      <c r="S77" s="10" t="s">
        <v>25</v>
      </c>
      <c r="T77" s="10"/>
      <c r="U77" s="10"/>
    </row>
    <row r="78" spans="1:21" ht="24" customHeight="1">
      <c r="A78" s="8">
        <v>73</v>
      </c>
      <c r="B78" s="4" t="s">
        <v>756</v>
      </c>
      <c r="C78" s="12"/>
      <c r="D78" s="43">
        <v>13</v>
      </c>
      <c r="E78" s="12">
        <v>4</v>
      </c>
      <c r="F78" s="12">
        <f t="shared" si="2"/>
        <v>9</v>
      </c>
      <c r="G78" s="12">
        <v>6</v>
      </c>
      <c r="H78" s="45">
        <v>2</v>
      </c>
      <c r="I78" s="52"/>
      <c r="J78" s="4">
        <f t="shared" si="3"/>
        <v>8</v>
      </c>
      <c r="K78" s="2"/>
      <c r="L78" s="6" t="s">
        <v>757</v>
      </c>
      <c r="M78" s="6" t="s">
        <v>30</v>
      </c>
      <c r="N78" s="6" t="s">
        <v>27</v>
      </c>
      <c r="O78" s="9"/>
      <c r="P78" s="8"/>
      <c r="Q78" s="8"/>
      <c r="R78" s="4"/>
      <c r="S78" s="10"/>
      <c r="T78" s="10"/>
      <c r="U78" s="10"/>
    </row>
    <row r="79" spans="1:21" ht="24" customHeight="1">
      <c r="A79" s="8">
        <v>74</v>
      </c>
      <c r="B79" s="4" t="s">
        <v>397</v>
      </c>
      <c r="C79" s="12" t="s">
        <v>398</v>
      </c>
      <c r="D79" s="12">
        <v>13</v>
      </c>
      <c r="E79" s="12">
        <v>2</v>
      </c>
      <c r="F79" s="12">
        <f t="shared" si="2"/>
        <v>11</v>
      </c>
      <c r="G79" s="12">
        <v>9</v>
      </c>
      <c r="H79" s="45">
        <v>2</v>
      </c>
      <c r="I79" s="52"/>
      <c r="J79" s="4">
        <f t="shared" si="3"/>
        <v>11</v>
      </c>
      <c r="K79" s="2"/>
      <c r="L79" s="6" t="s">
        <v>19</v>
      </c>
      <c r="M79" s="6" t="s">
        <v>20</v>
      </c>
      <c r="N79" s="6" t="s">
        <v>27</v>
      </c>
      <c r="O79" s="9" t="s">
        <v>368</v>
      </c>
      <c r="P79" s="8" t="s">
        <v>364</v>
      </c>
      <c r="Q79" s="8" t="s">
        <v>369</v>
      </c>
      <c r="R79" s="4">
        <v>2530444</v>
      </c>
      <c r="S79" s="10" t="s">
        <v>25</v>
      </c>
      <c r="T79" s="10"/>
      <c r="U79" s="10"/>
    </row>
    <row r="80" spans="1:21" ht="24" customHeight="1">
      <c r="A80" s="8">
        <v>75</v>
      </c>
      <c r="B80" s="4" t="s">
        <v>158</v>
      </c>
      <c r="C80" s="12" t="s">
        <v>159</v>
      </c>
      <c r="D80" s="12">
        <v>18</v>
      </c>
      <c r="E80" s="12">
        <v>6</v>
      </c>
      <c r="F80" s="12">
        <f t="shared" si="2"/>
        <v>12</v>
      </c>
      <c r="G80" s="12">
        <v>13</v>
      </c>
      <c r="H80" s="44">
        <v>0</v>
      </c>
      <c r="I80" s="51"/>
      <c r="J80" s="4">
        <f t="shared" si="3"/>
        <v>13</v>
      </c>
      <c r="K80" s="2">
        <f>J80-F80</f>
        <v>1</v>
      </c>
      <c r="L80" s="6" t="s">
        <v>40</v>
      </c>
      <c r="M80" s="6" t="s">
        <v>84</v>
      </c>
      <c r="N80" s="6" t="s">
        <v>27</v>
      </c>
      <c r="O80" s="9" t="s">
        <v>160</v>
      </c>
      <c r="P80" s="8" t="s">
        <v>161</v>
      </c>
      <c r="Q80" s="8" t="s">
        <v>162</v>
      </c>
      <c r="R80" s="4">
        <v>9013846</v>
      </c>
      <c r="S80" s="10" t="s">
        <v>25</v>
      </c>
      <c r="T80" s="10"/>
      <c r="U80" s="10"/>
    </row>
    <row r="81" spans="1:21" ht="24" customHeight="1">
      <c r="A81" s="8">
        <v>76</v>
      </c>
      <c r="B81" s="4" t="s">
        <v>163</v>
      </c>
      <c r="C81" s="12" t="s">
        <v>164</v>
      </c>
      <c r="D81" s="12">
        <v>9</v>
      </c>
      <c r="E81" s="12">
        <v>2</v>
      </c>
      <c r="F81" s="12">
        <f t="shared" si="2"/>
        <v>7</v>
      </c>
      <c r="G81" s="12">
        <v>6</v>
      </c>
      <c r="H81" s="45">
        <v>2</v>
      </c>
      <c r="I81" s="52"/>
      <c r="J81" s="4">
        <f t="shared" si="3"/>
        <v>8</v>
      </c>
      <c r="K81" s="2">
        <f>J81-F81</f>
        <v>1</v>
      </c>
      <c r="L81" s="6" t="s">
        <v>131</v>
      </c>
      <c r="M81" s="6" t="s">
        <v>20</v>
      </c>
      <c r="N81" s="6" t="s">
        <v>27</v>
      </c>
      <c r="O81" s="9" t="s">
        <v>165</v>
      </c>
      <c r="P81" s="8" t="s">
        <v>161</v>
      </c>
      <c r="Q81" s="8" t="s">
        <v>166</v>
      </c>
      <c r="R81" s="4">
        <v>7515171</v>
      </c>
      <c r="S81" s="10" t="s">
        <v>25</v>
      </c>
      <c r="T81" s="10"/>
      <c r="U81" s="10"/>
    </row>
    <row r="82" spans="1:21" ht="24" customHeight="1">
      <c r="A82" s="8">
        <v>77</v>
      </c>
      <c r="B82" s="4" t="s">
        <v>167</v>
      </c>
      <c r="C82" s="12" t="s">
        <v>168</v>
      </c>
      <c r="D82" s="12">
        <v>21</v>
      </c>
      <c r="E82" s="12">
        <v>3</v>
      </c>
      <c r="F82" s="12">
        <f t="shared" si="2"/>
        <v>18</v>
      </c>
      <c r="G82" s="12">
        <v>17</v>
      </c>
      <c r="H82" s="38">
        <v>3</v>
      </c>
      <c r="I82" s="54"/>
      <c r="J82" s="4">
        <f t="shared" si="3"/>
        <v>20</v>
      </c>
      <c r="K82" s="2">
        <f>J82-F82</f>
        <v>2</v>
      </c>
      <c r="L82" s="6" t="s">
        <v>731</v>
      </c>
      <c r="M82" s="6" t="s">
        <v>30</v>
      </c>
      <c r="N82" s="6" t="s">
        <v>21</v>
      </c>
      <c r="O82" s="9" t="s">
        <v>169</v>
      </c>
      <c r="P82" s="8" t="s">
        <v>170</v>
      </c>
      <c r="Q82" s="8" t="s">
        <v>166</v>
      </c>
      <c r="R82" s="4">
        <v>7514129</v>
      </c>
      <c r="S82" s="10" t="s">
        <v>25</v>
      </c>
      <c r="T82" s="10"/>
      <c r="U82" s="10"/>
    </row>
    <row r="83" spans="1:21" ht="24" customHeight="1">
      <c r="A83" s="8">
        <v>78</v>
      </c>
      <c r="B83" s="4" t="s">
        <v>171</v>
      </c>
      <c r="C83" s="12" t="s">
        <v>172</v>
      </c>
      <c r="D83" s="12">
        <v>15</v>
      </c>
      <c r="E83" s="12">
        <v>2</v>
      </c>
      <c r="F83" s="12">
        <f t="shared" si="2"/>
        <v>13</v>
      </c>
      <c r="G83" s="12">
        <v>11</v>
      </c>
      <c r="H83" s="45">
        <v>2</v>
      </c>
      <c r="I83" s="52"/>
      <c r="J83" s="4">
        <f t="shared" si="3"/>
        <v>13</v>
      </c>
      <c r="K83" s="2"/>
      <c r="L83" s="6" t="s">
        <v>40</v>
      </c>
      <c r="M83" s="6" t="s">
        <v>21</v>
      </c>
      <c r="N83" s="6" t="s">
        <v>21</v>
      </c>
      <c r="O83" s="9" t="s">
        <v>173</v>
      </c>
      <c r="P83" s="8" t="s">
        <v>174</v>
      </c>
      <c r="Q83" s="8" t="s">
        <v>175</v>
      </c>
      <c r="R83" s="4">
        <v>9021168</v>
      </c>
      <c r="S83" s="10" t="s">
        <v>25</v>
      </c>
      <c r="T83" s="10"/>
      <c r="U83" s="10"/>
    </row>
    <row r="84" spans="1:21" ht="24" customHeight="1">
      <c r="A84" s="8">
        <v>79</v>
      </c>
      <c r="B84" s="4" t="s">
        <v>176</v>
      </c>
      <c r="C84" s="12" t="s">
        <v>177</v>
      </c>
      <c r="D84" s="12">
        <v>23</v>
      </c>
      <c r="E84" s="12">
        <v>7</v>
      </c>
      <c r="F84" s="12">
        <f t="shared" si="2"/>
        <v>16</v>
      </c>
      <c r="G84" s="12">
        <v>18</v>
      </c>
      <c r="H84" s="38">
        <v>3</v>
      </c>
      <c r="I84" s="54">
        <v>1</v>
      </c>
      <c r="J84" s="4">
        <f t="shared" si="3"/>
        <v>22</v>
      </c>
      <c r="K84" s="2">
        <f>J84-F84</f>
        <v>6</v>
      </c>
      <c r="L84" s="6" t="s">
        <v>731</v>
      </c>
      <c r="M84" s="6" t="s">
        <v>56</v>
      </c>
      <c r="N84" s="6" t="s">
        <v>20</v>
      </c>
      <c r="O84" s="9" t="s">
        <v>178</v>
      </c>
      <c r="P84" s="8" t="s">
        <v>174</v>
      </c>
      <c r="Q84" s="8" t="s">
        <v>175</v>
      </c>
      <c r="R84" s="4">
        <v>9231030</v>
      </c>
      <c r="S84" s="10" t="s">
        <v>25</v>
      </c>
      <c r="T84" s="10"/>
      <c r="U84" s="10"/>
    </row>
    <row r="85" spans="1:21" ht="24" customHeight="1">
      <c r="A85" s="8">
        <v>80</v>
      </c>
      <c r="B85" s="4" t="s">
        <v>179</v>
      </c>
      <c r="C85" s="12" t="s">
        <v>180</v>
      </c>
      <c r="D85" s="12">
        <v>22</v>
      </c>
      <c r="E85" s="12">
        <v>4</v>
      </c>
      <c r="F85" s="12">
        <f t="shared" si="2"/>
        <v>18</v>
      </c>
      <c r="G85" s="12">
        <v>15</v>
      </c>
      <c r="H85" s="48">
        <v>3</v>
      </c>
      <c r="I85" s="57"/>
      <c r="J85" s="4">
        <f t="shared" si="3"/>
        <v>18</v>
      </c>
      <c r="K85" s="2"/>
      <c r="L85" s="6" t="s">
        <v>731</v>
      </c>
      <c r="M85" s="6" t="s">
        <v>56</v>
      </c>
      <c r="N85" s="6" t="s">
        <v>21</v>
      </c>
      <c r="O85" s="9" t="s">
        <v>181</v>
      </c>
      <c r="P85" s="8" t="s">
        <v>182</v>
      </c>
      <c r="Q85" s="8" t="s">
        <v>175</v>
      </c>
      <c r="R85" s="4">
        <v>9015595</v>
      </c>
      <c r="S85" s="10" t="s">
        <v>25</v>
      </c>
      <c r="T85" s="10"/>
      <c r="U85" s="10"/>
    </row>
    <row r="86" spans="1:21" ht="24" customHeight="1">
      <c r="A86" s="8">
        <v>81</v>
      </c>
      <c r="B86" s="4" t="s">
        <v>183</v>
      </c>
      <c r="C86" s="12" t="s">
        <v>184</v>
      </c>
      <c r="D86" s="12">
        <v>17</v>
      </c>
      <c r="E86" s="12">
        <v>2</v>
      </c>
      <c r="F86" s="12">
        <f t="shared" si="2"/>
        <v>15</v>
      </c>
      <c r="G86" s="12">
        <v>12</v>
      </c>
      <c r="H86" s="44">
        <v>1</v>
      </c>
      <c r="I86" s="51">
        <v>1</v>
      </c>
      <c r="J86" s="4">
        <f t="shared" si="3"/>
        <v>14</v>
      </c>
      <c r="K86" s="2"/>
      <c r="L86" s="6" t="s">
        <v>40</v>
      </c>
      <c r="M86" s="6" t="s">
        <v>30</v>
      </c>
      <c r="N86" s="6" t="s">
        <v>21</v>
      </c>
      <c r="O86" s="9" t="s">
        <v>185</v>
      </c>
      <c r="P86" s="8" t="s">
        <v>182</v>
      </c>
      <c r="Q86" s="8" t="s">
        <v>175</v>
      </c>
      <c r="R86" s="4">
        <v>9237197</v>
      </c>
      <c r="S86" s="10" t="s">
        <v>25</v>
      </c>
      <c r="T86" s="10"/>
      <c r="U86" s="10"/>
    </row>
    <row r="87" spans="1:21" ht="24" customHeight="1">
      <c r="A87" s="8">
        <v>82</v>
      </c>
      <c r="B87" s="4" t="s">
        <v>529</v>
      </c>
      <c r="C87" s="12" t="s">
        <v>530</v>
      </c>
      <c r="D87" s="43">
        <v>12</v>
      </c>
      <c r="E87" s="12">
        <v>4</v>
      </c>
      <c r="F87" s="12">
        <f t="shared" si="2"/>
        <v>8</v>
      </c>
      <c r="G87" s="12">
        <v>9</v>
      </c>
      <c r="H87" s="44">
        <v>0</v>
      </c>
      <c r="I87" s="51"/>
      <c r="J87" s="4">
        <f t="shared" si="3"/>
        <v>9</v>
      </c>
      <c r="K87" s="2">
        <f>J87-F87</f>
        <v>1</v>
      </c>
      <c r="L87" s="6" t="s">
        <v>36</v>
      </c>
      <c r="M87" s="6" t="s">
        <v>20</v>
      </c>
      <c r="N87" s="6" t="s">
        <v>21</v>
      </c>
      <c r="O87" s="9" t="s">
        <v>531</v>
      </c>
      <c r="P87" s="8" t="s">
        <v>519</v>
      </c>
      <c r="Q87" s="8" t="s">
        <v>475</v>
      </c>
      <c r="R87" s="4">
        <v>8835220</v>
      </c>
      <c r="S87" s="10" t="s">
        <v>25</v>
      </c>
      <c r="T87" s="10"/>
      <c r="U87" s="10"/>
    </row>
    <row r="88" spans="1:21" ht="24" customHeight="1">
      <c r="A88" s="8">
        <v>83</v>
      </c>
      <c r="B88" s="4" t="s">
        <v>186</v>
      </c>
      <c r="C88" s="12" t="s">
        <v>187</v>
      </c>
      <c r="D88" s="12">
        <v>14</v>
      </c>
      <c r="E88" s="12"/>
      <c r="F88" s="12">
        <f t="shared" si="2"/>
        <v>14</v>
      </c>
      <c r="G88" s="12">
        <v>10</v>
      </c>
      <c r="H88" s="45">
        <v>3</v>
      </c>
      <c r="I88" s="52"/>
      <c r="J88" s="4">
        <f t="shared" si="3"/>
        <v>13</v>
      </c>
      <c r="K88" s="2"/>
      <c r="L88" s="6" t="s">
        <v>19</v>
      </c>
      <c r="M88" s="6" t="s">
        <v>30</v>
      </c>
      <c r="N88" s="6" t="s">
        <v>27</v>
      </c>
      <c r="O88" s="9" t="s">
        <v>188</v>
      </c>
      <c r="P88" s="8" t="s">
        <v>182</v>
      </c>
      <c r="Q88" s="8" t="s">
        <v>175</v>
      </c>
      <c r="R88" s="4">
        <v>9335509</v>
      </c>
      <c r="S88" s="10" t="s">
        <v>25</v>
      </c>
      <c r="T88" s="10"/>
      <c r="U88" s="10"/>
    </row>
    <row r="89" spans="1:21" ht="24" customHeight="1">
      <c r="A89" s="8">
        <v>84</v>
      </c>
      <c r="B89" s="4" t="s">
        <v>399</v>
      </c>
      <c r="C89" s="12" t="s">
        <v>400</v>
      </c>
      <c r="D89" s="12">
        <v>13</v>
      </c>
      <c r="E89" s="12"/>
      <c r="F89" s="12">
        <f t="shared" si="2"/>
        <v>13</v>
      </c>
      <c r="G89" s="12">
        <v>8</v>
      </c>
      <c r="H89" s="45">
        <v>3</v>
      </c>
      <c r="I89" s="52"/>
      <c r="J89" s="4">
        <f t="shared" si="3"/>
        <v>11</v>
      </c>
      <c r="K89" s="2"/>
      <c r="L89" s="6" t="s">
        <v>26</v>
      </c>
      <c r="M89" s="6" t="s">
        <v>56</v>
      </c>
      <c r="N89" s="6" t="s">
        <v>27</v>
      </c>
      <c r="O89" s="9" t="s">
        <v>401</v>
      </c>
      <c r="P89" s="8" t="s">
        <v>402</v>
      </c>
      <c r="Q89" s="8" t="s">
        <v>403</v>
      </c>
      <c r="R89" s="4">
        <v>2011026</v>
      </c>
      <c r="S89" s="10" t="s">
        <v>25</v>
      </c>
      <c r="T89" s="10"/>
      <c r="U89" s="10"/>
    </row>
    <row r="90" spans="1:21" ht="24" customHeight="1">
      <c r="A90" s="8">
        <v>85</v>
      </c>
      <c r="B90" s="4" t="s">
        <v>320</v>
      </c>
      <c r="C90" s="12" t="s">
        <v>321</v>
      </c>
      <c r="D90" s="12">
        <v>23</v>
      </c>
      <c r="E90" s="12">
        <v>6</v>
      </c>
      <c r="F90" s="12">
        <f t="shared" si="2"/>
        <v>17</v>
      </c>
      <c r="G90" s="12">
        <v>17</v>
      </c>
      <c r="H90" s="37">
        <v>4</v>
      </c>
      <c r="I90" s="58"/>
      <c r="J90" s="4">
        <f t="shared" si="3"/>
        <v>21</v>
      </c>
      <c r="K90" s="2">
        <f>J90-F90</f>
        <v>4</v>
      </c>
      <c r="L90" s="6" t="s">
        <v>731</v>
      </c>
      <c r="M90" s="6" t="s">
        <v>238</v>
      </c>
      <c r="N90" s="6" t="s">
        <v>27</v>
      </c>
      <c r="O90" s="9" t="s">
        <v>322</v>
      </c>
      <c r="P90" s="8" t="s">
        <v>323</v>
      </c>
      <c r="Q90" s="8" t="s">
        <v>324</v>
      </c>
      <c r="R90" s="4">
        <v>6428254</v>
      </c>
      <c r="S90" s="10" t="s">
        <v>25</v>
      </c>
      <c r="T90" s="10"/>
      <c r="U90" s="10"/>
    </row>
    <row r="91" spans="1:21" ht="24" customHeight="1">
      <c r="A91" s="8">
        <v>86</v>
      </c>
      <c r="B91" s="4" t="s">
        <v>189</v>
      </c>
      <c r="C91" s="12" t="s">
        <v>190</v>
      </c>
      <c r="D91" s="12">
        <v>11</v>
      </c>
      <c r="E91" s="12">
        <v>1</v>
      </c>
      <c r="F91" s="12">
        <f t="shared" si="2"/>
        <v>10</v>
      </c>
      <c r="G91" s="12">
        <v>7</v>
      </c>
      <c r="H91" s="45">
        <v>2</v>
      </c>
      <c r="I91" s="52"/>
      <c r="J91" s="4">
        <f t="shared" si="3"/>
        <v>9</v>
      </c>
      <c r="K91" s="2"/>
      <c r="L91" s="6" t="s">
        <v>26</v>
      </c>
      <c r="M91" s="6" t="s">
        <v>20</v>
      </c>
      <c r="N91" s="6" t="s">
        <v>27</v>
      </c>
      <c r="O91" s="9" t="s">
        <v>191</v>
      </c>
      <c r="P91" s="8" t="s">
        <v>182</v>
      </c>
      <c r="Q91" s="8" t="s">
        <v>175</v>
      </c>
      <c r="R91" s="4">
        <v>9013143</v>
      </c>
      <c r="S91" s="10" t="s">
        <v>25</v>
      </c>
      <c r="T91" s="10"/>
      <c r="U91" s="10"/>
    </row>
    <row r="92" spans="1:21" ht="24" customHeight="1">
      <c r="A92" s="8">
        <v>87</v>
      </c>
      <c r="B92" s="4" t="s">
        <v>325</v>
      </c>
      <c r="C92" s="12" t="s">
        <v>326</v>
      </c>
      <c r="D92" s="12">
        <v>15</v>
      </c>
      <c r="E92" s="12">
        <v>3</v>
      </c>
      <c r="F92" s="12">
        <f t="shared" si="2"/>
        <v>12</v>
      </c>
      <c r="G92" s="12">
        <v>14</v>
      </c>
      <c r="H92" s="44">
        <v>0</v>
      </c>
      <c r="I92" s="51"/>
      <c r="J92" s="4">
        <f t="shared" si="3"/>
        <v>14</v>
      </c>
      <c r="K92" s="2">
        <f>J92-F92</f>
        <v>2</v>
      </c>
      <c r="L92" s="6" t="s">
        <v>40</v>
      </c>
      <c r="M92" s="6" t="s">
        <v>20</v>
      </c>
      <c r="N92" s="6" t="s">
        <v>27</v>
      </c>
      <c r="O92" s="9" t="s">
        <v>327</v>
      </c>
      <c r="P92" s="8" t="s">
        <v>328</v>
      </c>
      <c r="Q92" s="8" t="s">
        <v>264</v>
      </c>
      <c r="R92" s="4">
        <v>6918832</v>
      </c>
      <c r="S92" s="10" t="s">
        <v>25</v>
      </c>
      <c r="T92" s="10"/>
      <c r="U92" s="10"/>
    </row>
    <row r="93" spans="1:21" ht="24" customHeight="1">
      <c r="A93" s="8">
        <v>88</v>
      </c>
      <c r="B93" s="4" t="s">
        <v>329</v>
      </c>
      <c r="C93" s="12" t="s">
        <v>330</v>
      </c>
      <c r="D93" s="12">
        <v>19</v>
      </c>
      <c r="E93" s="12">
        <v>2</v>
      </c>
      <c r="F93" s="12">
        <f t="shared" si="2"/>
        <v>17</v>
      </c>
      <c r="G93" s="12">
        <v>15</v>
      </c>
      <c r="H93" s="38">
        <v>4</v>
      </c>
      <c r="I93" s="54"/>
      <c r="J93" s="4">
        <f t="shared" si="3"/>
        <v>19</v>
      </c>
      <c r="K93" s="2">
        <f>J93-F93</f>
        <v>2</v>
      </c>
      <c r="L93" s="6" t="s">
        <v>730</v>
      </c>
      <c r="M93" s="6" t="s">
        <v>56</v>
      </c>
      <c r="N93" s="6" t="s">
        <v>27</v>
      </c>
      <c r="O93" s="9" t="s">
        <v>331</v>
      </c>
      <c r="P93" s="8" t="s">
        <v>263</v>
      </c>
      <c r="Q93" s="8" t="s">
        <v>324</v>
      </c>
      <c r="R93" s="4">
        <v>6467823</v>
      </c>
      <c r="S93" s="10" t="s">
        <v>25</v>
      </c>
      <c r="T93" s="10"/>
      <c r="U93" s="10"/>
    </row>
    <row r="94" spans="1:21" ht="24" customHeight="1">
      <c r="A94" s="8">
        <v>89</v>
      </c>
      <c r="B94" s="4" t="s">
        <v>332</v>
      </c>
      <c r="C94" s="12" t="s">
        <v>333</v>
      </c>
      <c r="D94" s="12">
        <v>16</v>
      </c>
      <c r="E94" s="12">
        <v>2</v>
      </c>
      <c r="F94" s="12">
        <f t="shared" si="2"/>
        <v>14</v>
      </c>
      <c r="G94" s="12">
        <v>10</v>
      </c>
      <c r="H94" s="45">
        <v>2</v>
      </c>
      <c r="I94" s="52"/>
      <c r="J94" s="4">
        <f t="shared" si="3"/>
        <v>12</v>
      </c>
      <c r="K94" s="2"/>
      <c r="L94" s="6" t="s">
        <v>40</v>
      </c>
      <c r="M94" s="6" t="s">
        <v>30</v>
      </c>
      <c r="N94" s="6" t="s">
        <v>27</v>
      </c>
      <c r="O94" s="9" t="s">
        <v>228</v>
      </c>
      <c r="P94" s="8" t="s">
        <v>229</v>
      </c>
      <c r="Q94" s="8" t="s">
        <v>230</v>
      </c>
      <c r="R94" s="4">
        <v>7775186</v>
      </c>
      <c r="S94" s="10" t="s">
        <v>25</v>
      </c>
      <c r="T94" s="10"/>
      <c r="U94" s="10"/>
    </row>
    <row r="95" spans="1:21" ht="24" customHeight="1">
      <c r="A95" s="8">
        <v>90</v>
      </c>
      <c r="B95" s="4" t="s">
        <v>334</v>
      </c>
      <c r="C95" s="12" t="s">
        <v>335</v>
      </c>
      <c r="D95" s="12">
        <v>19</v>
      </c>
      <c r="E95" s="12"/>
      <c r="F95" s="12">
        <f t="shared" si="2"/>
        <v>19</v>
      </c>
      <c r="G95" s="12">
        <v>12</v>
      </c>
      <c r="H95" s="44">
        <v>1</v>
      </c>
      <c r="I95" s="51"/>
      <c r="J95" s="4">
        <f t="shared" si="3"/>
        <v>13</v>
      </c>
      <c r="K95" s="2"/>
      <c r="L95" s="6" t="s">
        <v>40</v>
      </c>
      <c r="M95" s="6" t="s">
        <v>238</v>
      </c>
      <c r="N95" s="6" t="s">
        <v>27</v>
      </c>
      <c r="O95" s="9" t="s">
        <v>336</v>
      </c>
      <c r="P95" s="8" t="s">
        <v>328</v>
      </c>
      <c r="Q95" s="8" t="s">
        <v>337</v>
      </c>
      <c r="R95" s="4">
        <v>6922030</v>
      </c>
      <c r="S95" s="10" t="s">
        <v>25</v>
      </c>
      <c r="T95" s="10"/>
      <c r="U95" s="10"/>
    </row>
    <row r="96" spans="1:21" ht="24" customHeight="1">
      <c r="A96" s="8">
        <v>91</v>
      </c>
      <c r="B96" s="4" t="s">
        <v>532</v>
      </c>
      <c r="C96" s="12" t="s">
        <v>533</v>
      </c>
      <c r="D96" s="43">
        <v>7</v>
      </c>
      <c r="E96" s="12">
        <v>1</v>
      </c>
      <c r="F96" s="12">
        <f t="shared" si="2"/>
        <v>6</v>
      </c>
      <c r="G96" s="12">
        <v>6</v>
      </c>
      <c r="H96" s="44">
        <v>0</v>
      </c>
      <c r="I96" s="51"/>
      <c r="J96" s="4">
        <f t="shared" si="3"/>
        <v>6</v>
      </c>
      <c r="K96" s="2"/>
      <c r="L96" s="6" t="s">
        <v>131</v>
      </c>
      <c r="M96" s="6" t="s">
        <v>27</v>
      </c>
      <c r="N96" s="6" t="s">
        <v>21</v>
      </c>
      <c r="O96" s="9" t="s">
        <v>534</v>
      </c>
      <c r="P96" s="8" t="s">
        <v>519</v>
      </c>
      <c r="Q96" s="8" t="s">
        <v>535</v>
      </c>
      <c r="R96" s="4">
        <v>8643165</v>
      </c>
      <c r="S96" s="10"/>
      <c r="T96" s="10"/>
      <c r="U96" s="10" t="s">
        <v>25</v>
      </c>
    </row>
    <row r="97" spans="1:21" ht="24" customHeight="1">
      <c r="A97" s="8">
        <v>92</v>
      </c>
      <c r="B97" s="4" t="s">
        <v>404</v>
      </c>
      <c r="C97" s="12" t="s">
        <v>405</v>
      </c>
      <c r="D97" s="12">
        <v>17</v>
      </c>
      <c r="E97" s="12">
        <v>4</v>
      </c>
      <c r="F97" s="12">
        <f t="shared" si="2"/>
        <v>13</v>
      </c>
      <c r="G97" s="12">
        <v>12</v>
      </c>
      <c r="H97" s="44">
        <v>1</v>
      </c>
      <c r="I97" s="51"/>
      <c r="J97" s="4">
        <f t="shared" si="3"/>
        <v>13</v>
      </c>
      <c r="K97" s="2"/>
      <c r="L97" s="6" t="s">
        <v>40</v>
      </c>
      <c r="M97" s="6" t="s">
        <v>56</v>
      </c>
      <c r="N97" s="6" t="s">
        <v>27</v>
      </c>
      <c r="O97" s="9" t="s">
        <v>406</v>
      </c>
      <c r="P97" s="8" t="s">
        <v>359</v>
      </c>
      <c r="Q97" s="8" t="s">
        <v>360</v>
      </c>
      <c r="R97" s="4">
        <v>2286438</v>
      </c>
      <c r="S97" s="10" t="s">
        <v>25</v>
      </c>
      <c r="T97" s="10"/>
      <c r="U97" s="10"/>
    </row>
    <row r="98" spans="1:21" ht="24" customHeight="1">
      <c r="A98" s="8">
        <v>93</v>
      </c>
      <c r="B98" s="4" t="s">
        <v>338</v>
      </c>
      <c r="C98" s="12" t="s">
        <v>339</v>
      </c>
      <c r="D98" s="12">
        <v>18</v>
      </c>
      <c r="E98" s="12">
        <v>4</v>
      </c>
      <c r="F98" s="12">
        <f t="shared" si="2"/>
        <v>14</v>
      </c>
      <c r="G98" s="12">
        <v>12</v>
      </c>
      <c r="H98" s="45">
        <v>3</v>
      </c>
      <c r="I98" s="52"/>
      <c r="J98" s="4">
        <f t="shared" si="3"/>
        <v>15</v>
      </c>
      <c r="K98" s="2">
        <f>J98-F98</f>
        <v>1</v>
      </c>
      <c r="L98" s="6" t="s">
        <v>40</v>
      </c>
      <c r="M98" s="6" t="s">
        <v>56</v>
      </c>
      <c r="N98" s="6" t="s">
        <v>21</v>
      </c>
      <c r="O98" s="9" t="s">
        <v>340</v>
      </c>
      <c r="P98" s="8" t="s">
        <v>263</v>
      </c>
      <c r="Q98" s="8" t="s">
        <v>341</v>
      </c>
      <c r="R98" s="4">
        <v>6464920</v>
      </c>
      <c r="S98" s="10" t="s">
        <v>25</v>
      </c>
      <c r="T98" s="10"/>
      <c r="U98" s="10"/>
    </row>
    <row r="99" spans="1:21" ht="24" customHeight="1">
      <c r="A99" s="8">
        <v>94</v>
      </c>
      <c r="B99" s="4" t="s">
        <v>407</v>
      </c>
      <c r="C99" s="12" t="s">
        <v>408</v>
      </c>
      <c r="D99" s="43">
        <v>14</v>
      </c>
      <c r="E99" s="12">
        <v>2</v>
      </c>
      <c r="F99" s="12">
        <f t="shared" si="2"/>
        <v>12</v>
      </c>
      <c r="G99" s="12">
        <v>10</v>
      </c>
      <c r="H99" s="45">
        <v>2</v>
      </c>
      <c r="I99" s="52"/>
      <c r="J99" s="4">
        <f t="shared" si="3"/>
        <v>12</v>
      </c>
      <c r="K99" s="2"/>
      <c r="L99" s="6" t="s">
        <v>19</v>
      </c>
      <c r="M99" s="6" t="s">
        <v>30</v>
      </c>
      <c r="N99" s="6" t="s">
        <v>21</v>
      </c>
      <c r="O99" s="9" t="s">
        <v>392</v>
      </c>
      <c r="P99" s="8" t="s">
        <v>383</v>
      </c>
      <c r="Q99" s="8" t="s">
        <v>393</v>
      </c>
      <c r="R99" s="4">
        <v>2022602</v>
      </c>
      <c r="S99" s="10" t="s">
        <v>25</v>
      </c>
      <c r="T99" s="10"/>
      <c r="U99" s="10"/>
    </row>
    <row r="100" spans="1:21" ht="24" customHeight="1">
      <c r="A100" s="8">
        <v>95</v>
      </c>
      <c r="B100" s="4" t="s">
        <v>409</v>
      </c>
      <c r="C100" s="12" t="s">
        <v>410</v>
      </c>
      <c r="D100" s="12">
        <v>18</v>
      </c>
      <c r="E100" s="12">
        <v>3</v>
      </c>
      <c r="F100" s="12">
        <f t="shared" si="2"/>
        <v>15</v>
      </c>
      <c r="G100" s="12">
        <v>14</v>
      </c>
      <c r="H100" s="44">
        <v>1</v>
      </c>
      <c r="I100" s="51"/>
      <c r="J100" s="4">
        <f t="shared" si="3"/>
        <v>15</v>
      </c>
      <c r="K100" s="2"/>
      <c r="L100" s="6" t="s">
        <v>40</v>
      </c>
      <c r="M100" s="6" t="s">
        <v>56</v>
      </c>
      <c r="N100" s="6" t="s">
        <v>27</v>
      </c>
      <c r="O100" s="9" t="s">
        <v>411</v>
      </c>
      <c r="P100" s="8" t="s">
        <v>364</v>
      </c>
      <c r="Q100" s="8" t="s">
        <v>365</v>
      </c>
      <c r="R100" s="4">
        <v>2912394</v>
      </c>
      <c r="S100" s="10" t="s">
        <v>25</v>
      </c>
      <c r="T100" s="10"/>
      <c r="U100" s="10"/>
    </row>
    <row r="101" spans="1:21" ht="24" customHeight="1">
      <c r="A101" s="8">
        <v>96</v>
      </c>
      <c r="B101" s="4" t="s">
        <v>192</v>
      </c>
      <c r="C101" s="12" t="s">
        <v>193</v>
      </c>
      <c r="D101" s="12">
        <v>12</v>
      </c>
      <c r="E101" s="12">
        <v>1</v>
      </c>
      <c r="F101" s="12">
        <f t="shared" si="2"/>
        <v>11</v>
      </c>
      <c r="G101" s="12">
        <v>6</v>
      </c>
      <c r="H101" s="45">
        <v>2</v>
      </c>
      <c r="I101" s="52"/>
      <c r="J101" s="4">
        <f t="shared" si="3"/>
        <v>8</v>
      </c>
      <c r="K101" s="2"/>
      <c r="L101" s="6" t="s">
        <v>26</v>
      </c>
      <c r="M101" s="6" t="s">
        <v>20</v>
      </c>
      <c r="N101" s="6" t="s">
        <v>21</v>
      </c>
      <c r="O101" s="9" t="s">
        <v>194</v>
      </c>
      <c r="P101" s="8" t="s">
        <v>182</v>
      </c>
      <c r="Q101" s="8" t="s">
        <v>175</v>
      </c>
      <c r="R101" s="4">
        <v>9019100</v>
      </c>
      <c r="S101" s="10" t="s">
        <v>25</v>
      </c>
      <c r="T101" s="10"/>
      <c r="U101" s="10"/>
    </row>
    <row r="102" spans="1:21" ht="24" customHeight="1">
      <c r="A102" s="8">
        <v>97</v>
      </c>
      <c r="B102" s="4" t="s">
        <v>536</v>
      </c>
      <c r="C102" s="12" t="s">
        <v>537</v>
      </c>
      <c r="D102" s="12">
        <v>13</v>
      </c>
      <c r="E102" s="12">
        <v>2</v>
      </c>
      <c r="F102" s="12">
        <f t="shared" si="2"/>
        <v>11</v>
      </c>
      <c r="G102" s="12">
        <v>10</v>
      </c>
      <c r="H102" s="45">
        <v>2</v>
      </c>
      <c r="I102" s="52"/>
      <c r="J102" s="4">
        <f t="shared" si="3"/>
        <v>12</v>
      </c>
      <c r="K102" s="2">
        <f>J102-F102</f>
        <v>1</v>
      </c>
      <c r="L102" s="6" t="s">
        <v>19</v>
      </c>
      <c r="M102" s="6" t="s">
        <v>20</v>
      </c>
      <c r="N102" s="6" t="s">
        <v>27</v>
      </c>
      <c r="O102" s="9" t="s">
        <v>510</v>
      </c>
      <c r="P102" s="8" t="s">
        <v>511</v>
      </c>
      <c r="Q102" s="8" t="s">
        <v>507</v>
      </c>
      <c r="R102" s="4">
        <v>8644631</v>
      </c>
      <c r="S102" s="10" t="s">
        <v>25</v>
      </c>
      <c r="T102" s="10"/>
      <c r="U102" s="10"/>
    </row>
    <row r="103" spans="1:21" ht="24" customHeight="1">
      <c r="A103" s="8">
        <v>98</v>
      </c>
      <c r="B103" s="4" t="s">
        <v>195</v>
      </c>
      <c r="C103" s="12" t="s">
        <v>196</v>
      </c>
      <c r="D103" s="12">
        <v>13</v>
      </c>
      <c r="E103" s="12">
        <v>1</v>
      </c>
      <c r="F103" s="12">
        <f t="shared" si="2"/>
        <v>12</v>
      </c>
      <c r="G103" s="12">
        <v>9</v>
      </c>
      <c r="H103" s="47">
        <v>2</v>
      </c>
      <c r="I103" s="56"/>
      <c r="J103" s="4">
        <f t="shared" si="3"/>
        <v>11</v>
      </c>
      <c r="K103" s="2"/>
      <c r="L103" s="6" t="s">
        <v>19</v>
      </c>
      <c r="M103" s="6" t="s">
        <v>20</v>
      </c>
      <c r="N103" s="6" t="s">
        <v>27</v>
      </c>
      <c r="O103" s="9" t="s">
        <v>165</v>
      </c>
      <c r="P103" s="8" t="s">
        <v>161</v>
      </c>
      <c r="Q103" s="8" t="s">
        <v>166</v>
      </c>
      <c r="R103" s="4">
        <v>7518298</v>
      </c>
      <c r="S103" s="10" t="s">
        <v>25</v>
      </c>
      <c r="T103" s="10"/>
      <c r="U103" s="10"/>
    </row>
    <row r="104" spans="1:21" ht="24" customHeight="1">
      <c r="A104" s="8">
        <v>99</v>
      </c>
      <c r="B104" s="4" t="s">
        <v>116</v>
      </c>
      <c r="C104" s="12" t="s">
        <v>117</v>
      </c>
      <c r="D104" s="12">
        <v>12</v>
      </c>
      <c r="E104" s="12">
        <v>1</v>
      </c>
      <c r="F104" s="12">
        <f t="shared" si="2"/>
        <v>11</v>
      </c>
      <c r="G104" s="12">
        <v>10</v>
      </c>
      <c r="H104" s="45">
        <v>3</v>
      </c>
      <c r="I104" s="52"/>
      <c r="J104" s="4">
        <f t="shared" si="3"/>
        <v>13</v>
      </c>
      <c r="K104" s="2">
        <f>J104-F104</f>
        <v>2</v>
      </c>
      <c r="L104" s="6" t="s">
        <v>26</v>
      </c>
      <c r="M104" s="6" t="s">
        <v>30</v>
      </c>
      <c r="N104" s="6" t="s">
        <v>27</v>
      </c>
      <c r="O104" s="9" t="s">
        <v>118</v>
      </c>
      <c r="P104" s="8" t="s">
        <v>47</v>
      </c>
      <c r="Q104" s="8" t="s">
        <v>48</v>
      </c>
      <c r="R104" s="4">
        <v>5125117</v>
      </c>
      <c r="S104" s="10" t="s">
        <v>25</v>
      </c>
      <c r="T104" s="10"/>
      <c r="U104" s="10"/>
    </row>
    <row r="105" spans="1:21" ht="24" customHeight="1">
      <c r="A105" s="8">
        <v>100</v>
      </c>
      <c r="B105" s="4" t="s">
        <v>119</v>
      </c>
      <c r="C105" s="12" t="s">
        <v>120</v>
      </c>
      <c r="D105" s="12">
        <v>17</v>
      </c>
      <c r="E105" s="12">
        <v>2</v>
      </c>
      <c r="F105" s="12">
        <f t="shared" si="2"/>
        <v>15</v>
      </c>
      <c r="G105" s="12">
        <v>13</v>
      </c>
      <c r="H105" s="44">
        <v>1</v>
      </c>
      <c r="I105" s="51"/>
      <c r="J105" s="4">
        <f t="shared" si="3"/>
        <v>14</v>
      </c>
      <c r="K105" s="2"/>
      <c r="L105" s="6" t="s">
        <v>40</v>
      </c>
      <c r="M105" s="6" t="s">
        <v>56</v>
      </c>
      <c r="N105" s="6" t="s">
        <v>27</v>
      </c>
      <c r="O105" s="9" t="s">
        <v>121</v>
      </c>
      <c r="P105" s="8" t="s">
        <v>52</v>
      </c>
      <c r="Q105" s="8" t="s">
        <v>58</v>
      </c>
      <c r="R105" s="4">
        <v>5148130</v>
      </c>
      <c r="S105" s="10" t="s">
        <v>25</v>
      </c>
      <c r="T105" s="10"/>
      <c r="U105" s="10"/>
    </row>
    <row r="106" spans="1:21" ht="24" customHeight="1">
      <c r="A106" s="8">
        <v>101</v>
      </c>
      <c r="B106" s="4" t="s">
        <v>412</v>
      </c>
      <c r="C106" s="12" t="s">
        <v>413</v>
      </c>
      <c r="D106" s="43">
        <v>15</v>
      </c>
      <c r="E106" s="12">
        <v>4</v>
      </c>
      <c r="F106" s="12">
        <f t="shared" si="2"/>
        <v>11</v>
      </c>
      <c r="G106" s="12">
        <v>9</v>
      </c>
      <c r="H106" s="44">
        <v>0</v>
      </c>
      <c r="I106" s="51"/>
      <c r="J106" s="4">
        <f t="shared" si="3"/>
        <v>9</v>
      </c>
      <c r="K106" s="2"/>
      <c r="L106" s="6" t="s">
        <v>19</v>
      </c>
      <c r="M106" s="6" t="s">
        <v>84</v>
      </c>
      <c r="N106" s="6" t="s">
        <v>27</v>
      </c>
      <c r="O106" s="9" t="s">
        <v>414</v>
      </c>
      <c r="P106" s="8" t="s">
        <v>373</v>
      </c>
      <c r="Q106" s="8" t="s">
        <v>415</v>
      </c>
      <c r="R106" s="4">
        <v>2530900</v>
      </c>
      <c r="S106" s="10" t="s">
        <v>25</v>
      </c>
      <c r="T106" s="10"/>
      <c r="U106" s="10"/>
    </row>
    <row r="107" spans="1:21" ht="24" customHeight="1">
      <c r="A107" s="8">
        <v>102</v>
      </c>
      <c r="B107" s="4" t="s">
        <v>416</v>
      </c>
      <c r="C107" s="12" t="s">
        <v>417</v>
      </c>
      <c r="D107" s="43">
        <v>16</v>
      </c>
      <c r="E107" s="12">
        <v>4</v>
      </c>
      <c r="F107" s="12">
        <f t="shared" si="2"/>
        <v>12</v>
      </c>
      <c r="G107" s="12">
        <v>12</v>
      </c>
      <c r="H107" s="44">
        <v>0</v>
      </c>
      <c r="I107" s="51"/>
      <c r="J107" s="4">
        <f t="shared" si="3"/>
        <v>12</v>
      </c>
      <c r="K107" s="2"/>
      <c r="L107" s="6" t="s">
        <v>40</v>
      </c>
      <c r="M107" s="6" t="s">
        <v>56</v>
      </c>
      <c r="N107" s="6" t="s">
        <v>27</v>
      </c>
      <c r="O107" s="9" t="s">
        <v>418</v>
      </c>
      <c r="P107" s="8" t="s">
        <v>378</v>
      </c>
      <c r="Q107" s="8" t="s">
        <v>379</v>
      </c>
      <c r="R107" s="4">
        <v>8322310</v>
      </c>
      <c r="S107" s="10" t="s">
        <v>25</v>
      </c>
      <c r="T107" s="10"/>
      <c r="U107" s="10"/>
    </row>
    <row r="108" spans="1:21" ht="24" customHeight="1">
      <c r="A108" s="8">
        <v>103</v>
      </c>
      <c r="B108" s="4" t="s">
        <v>538</v>
      </c>
      <c r="C108" s="12" t="s">
        <v>539</v>
      </c>
      <c r="D108" s="12">
        <v>16</v>
      </c>
      <c r="E108" s="12">
        <v>4</v>
      </c>
      <c r="F108" s="12">
        <f t="shared" si="2"/>
        <v>12</v>
      </c>
      <c r="G108" s="12">
        <v>11</v>
      </c>
      <c r="H108" s="44">
        <v>1</v>
      </c>
      <c r="I108" s="51"/>
      <c r="J108" s="4">
        <f t="shared" si="3"/>
        <v>12</v>
      </c>
      <c r="K108" s="2"/>
      <c r="L108" s="6" t="s">
        <v>40</v>
      </c>
      <c r="M108" s="6" t="s">
        <v>30</v>
      </c>
      <c r="N108" s="6" t="s">
        <v>27</v>
      </c>
      <c r="O108" s="9" t="s">
        <v>540</v>
      </c>
      <c r="P108" s="8" t="s">
        <v>528</v>
      </c>
      <c r="Q108" s="8" t="s">
        <v>492</v>
      </c>
      <c r="R108" s="4">
        <v>8831571</v>
      </c>
      <c r="S108" s="10" t="s">
        <v>25</v>
      </c>
      <c r="T108" s="10"/>
      <c r="U108" s="10"/>
    </row>
    <row r="109" spans="1:21" ht="24" customHeight="1">
      <c r="A109" s="8">
        <v>104</v>
      </c>
      <c r="B109" s="4" t="s">
        <v>342</v>
      </c>
      <c r="C109" s="12" t="s">
        <v>343</v>
      </c>
      <c r="D109" s="12">
        <v>9</v>
      </c>
      <c r="E109" s="12">
        <v>2</v>
      </c>
      <c r="F109" s="12">
        <f t="shared" si="2"/>
        <v>7</v>
      </c>
      <c r="G109" s="12">
        <v>7</v>
      </c>
      <c r="H109" s="45">
        <v>2</v>
      </c>
      <c r="I109" s="52"/>
      <c r="J109" s="4">
        <f t="shared" si="3"/>
        <v>9</v>
      </c>
      <c r="K109" s="2">
        <f>J109-F109</f>
        <v>2</v>
      </c>
      <c r="L109" s="6" t="s">
        <v>131</v>
      </c>
      <c r="M109" s="6" t="s">
        <v>20</v>
      </c>
      <c r="N109" s="6" t="s">
        <v>27</v>
      </c>
      <c r="O109" s="9" t="s">
        <v>344</v>
      </c>
      <c r="P109" s="8" t="s">
        <v>345</v>
      </c>
      <c r="Q109" s="8" t="s">
        <v>346</v>
      </c>
      <c r="R109" s="4">
        <v>8838247</v>
      </c>
      <c r="S109" s="10" t="s">
        <v>25</v>
      </c>
      <c r="T109" s="10"/>
      <c r="U109" s="10"/>
    </row>
    <row r="110" spans="1:21" ht="24" customHeight="1">
      <c r="A110" s="8">
        <v>105</v>
      </c>
      <c r="B110" s="4" t="s">
        <v>347</v>
      </c>
      <c r="C110" s="12" t="s">
        <v>348</v>
      </c>
      <c r="D110" s="12">
        <v>12</v>
      </c>
      <c r="E110" s="12"/>
      <c r="F110" s="12">
        <f t="shared" si="2"/>
        <v>12</v>
      </c>
      <c r="G110" s="12">
        <v>9</v>
      </c>
      <c r="H110" s="45">
        <v>3</v>
      </c>
      <c r="I110" s="52"/>
      <c r="J110" s="4">
        <f t="shared" si="3"/>
        <v>12</v>
      </c>
      <c r="K110" s="2"/>
      <c r="L110" s="6" t="s">
        <v>26</v>
      </c>
      <c r="M110" s="6" t="s">
        <v>30</v>
      </c>
      <c r="N110" s="6" t="s">
        <v>27</v>
      </c>
      <c r="O110" s="9" t="s">
        <v>349</v>
      </c>
      <c r="P110" s="8" t="s">
        <v>292</v>
      </c>
      <c r="Q110" s="8" t="s">
        <v>288</v>
      </c>
      <c r="R110" s="4">
        <v>6420890</v>
      </c>
      <c r="S110" s="10" t="s">
        <v>25</v>
      </c>
      <c r="T110" s="10"/>
      <c r="U110" s="10"/>
    </row>
    <row r="111" spans="1:21" ht="24" customHeight="1">
      <c r="A111" s="8">
        <v>106</v>
      </c>
      <c r="B111" s="4" t="s">
        <v>122</v>
      </c>
      <c r="C111" s="12" t="s">
        <v>123</v>
      </c>
      <c r="D111" s="12">
        <v>17</v>
      </c>
      <c r="E111" s="12">
        <v>3</v>
      </c>
      <c r="F111" s="12">
        <f t="shared" si="2"/>
        <v>14</v>
      </c>
      <c r="G111" s="12">
        <v>12</v>
      </c>
      <c r="H111" s="44">
        <v>1</v>
      </c>
      <c r="I111" s="51"/>
      <c r="J111" s="4">
        <f t="shared" si="3"/>
        <v>13</v>
      </c>
      <c r="K111" s="2"/>
      <c r="L111" s="6" t="s">
        <v>40</v>
      </c>
      <c r="M111" s="6" t="s">
        <v>56</v>
      </c>
      <c r="N111" s="6" t="s">
        <v>27</v>
      </c>
      <c r="O111" s="9" t="s">
        <v>124</v>
      </c>
      <c r="P111" s="8" t="s">
        <v>109</v>
      </c>
      <c r="Q111" s="8" t="s">
        <v>110</v>
      </c>
      <c r="R111" s="4">
        <v>3473560</v>
      </c>
      <c r="S111" s="10" t="s">
        <v>25</v>
      </c>
      <c r="T111" s="10"/>
      <c r="U111" s="10"/>
    </row>
    <row r="112" spans="1:21" ht="24" customHeight="1">
      <c r="A112" s="8">
        <v>107</v>
      </c>
      <c r="B112" s="4" t="s">
        <v>419</v>
      </c>
      <c r="C112" s="12" t="s">
        <v>420</v>
      </c>
      <c r="D112" s="43">
        <v>8</v>
      </c>
      <c r="E112" s="12">
        <v>1</v>
      </c>
      <c r="F112" s="12">
        <f t="shared" si="2"/>
        <v>7</v>
      </c>
      <c r="G112" s="12">
        <v>7</v>
      </c>
      <c r="H112" s="45">
        <v>2</v>
      </c>
      <c r="I112" s="52"/>
      <c r="J112" s="4">
        <f t="shared" si="3"/>
        <v>9</v>
      </c>
      <c r="K112" s="2">
        <f>J112-F112</f>
        <v>2</v>
      </c>
      <c r="L112" s="6" t="s">
        <v>131</v>
      </c>
      <c r="M112" s="6" t="s">
        <v>20</v>
      </c>
      <c r="N112" s="6" t="s">
        <v>27</v>
      </c>
      <c r="O112" s="9" t="s">
        <v>421</v>
      </c>
      <c r="P112" s="8" t="s">
        <v>402</v>
      </c>
      <c r="Q112" s="8" t="s">
        <v>384</v>
      </c>
      <c r="R112" s="4">
        <v>2288830</v>
      </c>
      <c r="S112" s="10" t="s">
        <v>25</v>
      </c>
      <c r="T112" s="10"/>
      <c r="U112" s="10"/>
    </row>
    <row r="113" spans="1:21" ht="24" customHeight="1">
      <c r="A113" s="8">
        <v>108</v>
      </c>
      <c r="B113" s="4" t="s">
        <v>422</v>
      </c>
      <c r="C113" s="12" t="s">
        <v>423</v>
      </c>
      <c r="D113" s="12">
        <v>14</v>
      </c>
      <c r="E113" s="12"/>
      <c r="F113" s="12">
        <f t="shared" si="2"/>
        <v>14</v>
      </c>
      <c r="G113" s="12">
        <v>11</v>
      </c>
      <c r="H113" s="44">
        <v>1</v>
      </c>
      <c r="I113" s="51"/>
      <c r="J113" s="4">
        <f t="shared" si="3"/>
        <v>12</v>
      </c>
      <c r="K113" s="2"/>
      <c r="L113" s="6" t="s">
        <v>19</v>
      </c>
      <c r="M113" s="6" t="s">
        <v>30</v>
      </c>
      <c r="N113" s="6" t="s">
        <v>27</v>
      </c>
      <c r="O113" s="9" t="s">
        <v>424</v>
      </c>
      <c r="P113" s="8" t="s">
        <v>373</v>
      </c>
      <c r="Q113" s="8" t="s">
        <v>374</v>
      </c>
      <c r="R113" s="4">
        <v>2013555</v>
      </c>
      <c r="S113" s="10" t="s">
        <v>25</v>
      </c>
      <c r="T113" s="10"/>
      <c r="U113" s="10"/>
    </row>
    <row r="114" spans="1:21" ht="24" customHeight="1">
      <c r="A114" s="8">
        <v>109</v>
      </c>
      <c r="B114" s="4" t="s">
        <v>425</v>
      </c>
      <c r="C114" s="12" t="s">
        <v>426</v>
      </c>
      <c r="D114" s="12">
        <v>17</v>
      </c>
      <c r="E114" s="12">
        <v>4</v>
      </c>
      <c r="F114" s="12">
        <f t="shared" si="2"/>
        <v>13</v>
      </c>
      <c r="G114" s="12">
        <v>14</v>
      </c>
      <c r="H114" s="44">
        <v>0</v>
      </c>
      <c r="I114" s="51"/>
      <c r="J114" s="4">
        <f t="shared" si="3"/>
        <v>14</v>
      </c>
      <c r="K114" s="2">
        <f>J114-F114</f>
        <v>1</v>
      </c>
      <c r="L114" s="6" t="s">
        <v>40</v>
      </c>
      <c r="M114" s="6" t="s">
        <v>56</v>
      </c>
      <c r="N114" s="6" t="s">
        <v>27</v>
      </c>
      <c r="O114" s="9" t="s">
        <v>427</v>
      </c>
      <c r="P114" s="8" t="s">
        <v>402</v>
      </c>
      <c r="Q114" s="8" t="s">
        <v>384</v>
      </c>
      <c r="R114" s="4">
        <v>2020088</v>
      </c>
      <c r="S114" s="10" t="s">
        <v>25</v>
      </c>
      <c r="T114" s="10"/>
      <c r="U114" s="10"/>
    </row>
    <row r="115" spans="1:21" ht="24" customHeight="1">
      <c r="A115" s="8">
        <v>110</v>
      </c>
      <c r="B115" s="4" t="s">
        <v>125</v>
      </c>
      <c r="C115" s="12" t="s">
        <v>126</v>
      </c>
      <c r="D115" s="12">
        <v>18</v>
      </c>
      <c r="E115" s="12">
        <v>3</v>
      </c>
      <c r="F115" s="12">
        <f t="shared" si="2"/>
        <v>15</v>
      </c>
      <c r="G115" s="12">
        <v>14</v>
      </c>
      <c r="H115" s="44">
        <v>1</v>
      </c>
      <c r="I115" s="51"/>
      <c r="J115" s="4">
        <f t="shared" si="3"/>
        <v>15</v>
      </c>
      <c r="K115" s="2"/>
      <c r="L115" s="6" t="s">
        <v>40</v>
      </c>
      <c r="M115" s="6" t="s">
        <v>84</v>
      </c>
      <c r="N115" s="6" t="s">
        <v>27</v>
      </c>
      <c r="O115" s="9" t="s">
        <v>127</v>
      </c>
      <c r="P115" s="8" t="s">
        <v>52</v>
      </c>
      <c r="Q115" s="8" t="s">
        <v>58</v>
      </c>
      <c r="R115" s="4">
        <v>5152811</v>
      </c>
      <c r="S115" s="10" t="s">
        <v>25</v>
      </c>
      <c r="T115" s="10"/>
      <c r="U115" s="10"/>
    </row>
    <row r="116" spans="1:21" ht="24" customHeight="1">
      <c r="A116" s="8">
        <v>111</v>
      </c>
      <c r="B116" s="4" t="s">
        <v>128</v>
      </c>
      <c r="C116" s="12" t="s">
        <v>129</v>
      </c>
      <c r="D116" s="43">
        <v>16</v>
      </c>
      <c r="E116" s="12">
        <v>1</v>
      </c>
      <c r="F116" s="12">
        <f t="shared" si="2"/>
        <v>15</v>
      </c>
      <c r="G116" s="12">
        <v>12</v>
      </c>
      <c r="H116" s="44">
        <v>1</v>
      </c>
      <c r="I116" s="51"/>
      <c r="J116" s="4">
        <f t="shared" si="3"/>
        <v>13</v>
      </c>
      <c r="K116" s="2"/>
      <c r="L116" s="6" t="s">
        <v>40</v>
      </c>
      <c r="M116" s="6" t="s">
        <v>56</v>
      </c>
      <c r="N116" s="6" t="s">
        <v>27</v>
      </c>
      <c r="O116" s="9" t="s">
        <v>130</v>
      </c>
      <c r="P116" s="8" t="s">
        <v>52</v>
      </c>
      <c r="Q116" s="8" t="s">
        <v>58</v>
      </c>
      <c r="R116" s="4">
        <v>5135646</v>
      </c>
      <c r="S116" s="10" t="s">
        <v>25</v>
      </c>
      <c r="T116" s="10"/>
      <c r="U116" s="10"/>
    </row>
    <row r="117" spans="1:21" ht="24" customHeight="1">
      <c r="A117" s="8">
        <v>112</v>
      </c>
      <c r="B117" s="4" t="s">
        <v>132</v>
      </c>
      <c r="C117" s="12" t="s">
        <v>133</v>
      </c>
      <c r="D117" s="12">
        <v>9</v>
      </c>
      <c r="E117" s="12">
        <v>1</v>
      </c>
      <c r="F117" s="12">
        <f t="shared" si="2"/>
        <v>8</v>
      </c>
      <c r="G117" s="12">
        <v>6</v>
      </c>
      <c r="H117" s="45">
        <v>1</v>
      </c>
      <c r="I117" s="52"/>
      <c r="J117" s="4">
        <f t="shared" si="3"/>
        <v>7</v>
      </c>
      <c r="K117" s="2"/>
      <c r="L117" s="6" t="s">
        <v>131</v>
      </c>
      <c r="M117" s="6" t="s">
        <v>20</v>
      </c>
      <c r="N117" s="6" t="s">
        <v>27</v>
      </c>
      <c r="O117" s="9" t="s">
        <v>134</v>
      </c>
      <c r="P117" s="8" t="s">
        <v>109</v>
      </c>
      <c r="Q117" s="8" t="s">
        <v>110</v>
      </c>
      <c r="R117" s="4">
        <v>3462300</v>
      </c>
      <c r="S117" s="10" t="s">
        <v>25</v>
      </c>
      <c r="T117" s="10"/>
      <c r="U117" s="10"/>
    </row>
    <row r="118" spans="1:21" ht="24" customHeight="1">
      <c r="A118" s="8">
        <v>113</v>
      </c>
      <c r="B118" s="4" t="s">
        <v>541</v>
      </c>
      <c r="C118" s="12" t="s">
        <v>542</v>
      </c>
      <c r="D118" s="12">
        <v>9</v>
      </c>
      <c r="E118" s="12">
        <v>2</v>
      </c>
      <c r="F118" s="12">
        <f t="shared" si="2"/>
        <v>7</v>
      </c>
      <c r="G118" s="12">
        <v>7</v>
      </c>
      <c r="H118" s="45">
        <v>2</v>
      </c>
      <c r="I118" s="52"/>
      <c r="J118" s="4">
        <f t="shared" si="3"/>
        <v>9</v>
      </c>
      <c r="K118" s="2">
        <f>J118-F118</f>
        <v>2</v>
      </c>
      <c r="L118" s="6" t="s">
        <v>131</v>
      </c>
      <c r="M118" s="6" t="s">
        <v>20</v>
      </c>
      <c r="N118" s="6" t="s">
        <v>27</v>
      </c>
      <c r="O118" s="9" t="s">
        <v>543</v>
      </c>
      <c r="P118" s="8" t="s">
        <v>474</v>
      </c>
      <c r="Q118" s="8" t="s">
        <v>273</v>
      </c>
      <c r="R118" s="4">
        <v>8812571</v>
      </c>
      <c r="S118" s="10" t="s">
        <v>25</v>
      </c>
      <c r="T118" s="10"/>
      <c r="U118" s="10"/>
    </row>
    <row r="119" spans="1:21" ht="24" customHeight="1">
      <c r="A119" s="8">
        <v>114</v>
      </c>
      <c r="B119" s="4" t="s">
        <v>428</v>
      </c>
      <c r="C119" s="12" t="s">
        <v>429</v>
      </c>
      <c r="D119" s="12">
        <v>9</v>
      </c>
      <c r="E119" s="12">
        <v>2</v>
      </c>
      <c r="F119" s="12">
        <f t="shared" si="2"/>
        <v>7</v>
      </c>
      <c r="G119" s="12">
        <v>8</v>
      </c>
      <c r="H119" s="44">
        <v>4</v>
      </c>
      <c r="I119" s="51"/>
      <c r="J119" s="4">
        <f t="shared" si="3"/>
        <v>12</v>
      </c>
      <c r="K119" s="2">
        <f>J119-F119</f>
        <v>5</v>
      </c>
      <c r="L119" s="6" t="s">
        <v>104</v>
      </c>
      <c r="M119" s="6" t="s">
        <v>21</v>
      </c>
      <c r="N119" s="6" t="s">
        <v>27</v>
      </c>
      <c r="O119" s="9" t="s">
        <v>430</v>
      </c>
      <c r="P119" s="8" t="s">
        <v>378</v>
      </c>
      <c r="Q119" s="8" t="s">
        <v>379</v>
      </c>
      <c r="R119" s="4">
        <v>8314280</v>
      </c>
      <c r="S119" s="10" t="s">
        <v>25</v>
      </c>
      <c r="T119" s="10"/>
      <c r="U119" s="10"/>
    </row>
    <row r="120" spans="1:21" ht="24" customHeight="1">
      <c r="A120" s="8">
        <v>115</v>
      </c>
      <c r="B120" s="4" t="s">
        <v>135</v>
      </c>
      <c r="C120" s="12" t="s">
        <v>136</v>
      </c>
      <c r="D120" s="12">
        <v>15</v>
      </c>
      <c r="E120" s="12">
        <v>2</v>
      </c>
      <c r="F120" s="12">
        <f t="shared" si="2"/>
        <v>13</v>
      </c>
      <c r="G120" s="12">
        <v>13</v>
      </c>
      <c r="H120" s="44">
        <v>0</v>
      </c>
      <c r="I120" s="51"/>
      <c r="J120" s="4">
        <f t="shared" si="3"/>
        <v>13</v>
      </c>
      <c r="K120" s="2"/>
      <c r="L120" s="6" t="s">
        <v>40</v>
      </c>
      <c r="M120" s="6" t="s">
        <v>20</v>
      </c>
      <c r="N120" s="6" t="s">
        <v>27</v>
      </c>
      <c r="O120" s="9" t="s">
        <v>137</v>
      </c>
      <c r="P120" s="8" t="s">
        <v>62</v>
      </c>
      <c r="Q120" s="8" t="s">
        <v>53</v>
      </c>
      <c r="R120" s="4">
        <v>5149477</v>
      </c>
      <c r="S120" s="10" t="s">
        <v>25</v>
      </c>
      <c r="T120" s="10"/>
      <c r="U120" s="10"/>
    </row>
    <row r="121" spans="1:21" ht="24" customHeight="1">
      <c r="A121" s="8">
        <v>116</v>
      </c>
      <c r="B121" s="4" t="s">
        <v>544</v>
      </c>
      <c r="C121" s="12" t="s">
        <v>545</v>
      </c>
      <c r="D121" s="43">
        <v>12</v>
      </c>
      <c r="E121" s="12">
        <v>1</v>
      </c>
      <c r="F121" s="12">
        <f t="shared" si="2"/>
        <v>11</v>
      </c>
      <c r="G121" s="12">
        <v>8</v>
      </c>
      <c r="H121" s="45">
        <v>2</v>
      </c>
      <c r="I121" s="52"/>
      <c r="J121" s="4">
        <f t="shared" si="3"/>
        <v>10</v>
      </c>
      <c r="K121" s="2"/>
      <c r="L121" s="6" t="s">
        <v>26</v>
      </c>
      <c r="M121" s="6" t="s">
        <v>30</v>
      </c>
      <c r="N121" s="6" t="s">
        <v>21</v>
      </c>
      <c r="O121" s="9" t="s">
        <v>478</v>
      </c>
      <c r="P121" s="8" t="s">
        <v>479</v>
      </c>
      <c r="Q121" s="8" t="s">
        <v>480</v>
      </c>
      <c r="R121" s="4">
        <v>8640806</v>
      </c>
      <c r="S121" s="10" t="s">
        <v>25</v>
      </c>
      <c r="T121" s="10"/>
      <c r="U121" s="10"/>
    </row>
    <row r="122" spans="1:21" ht="24" customHeight="1">
      <c r="A122" s="8">
        <v>117</v>
      </c>
      <c r="B122" s="4" t="s">
        <v>546</v>
      </c>
      <c r="C122" s="12" t="s">
        <v>547</v>
      </c>
      <c r="D122" s="12">
        <v>10</v>
      </c>
      <c r="E122" s="12">
        <v>1</v>
      </c>
      <c r="F122" s="12">
        <f t="shared" si="2"/>
        <v>9</v>
      </c>
      <c r="G122" s="12">
        <v>6</v>
      </c>
      <c r="H122" s="44">
        <v>0</v>
      </c>
      <c r="I122" s="51"/>
      <c r="J122" s="4">
        <f t="shared" si="3"/>
        <v>6</v>
      </c>
      <c r="K122" s="2"/>
      <c r="L122" s="6" t="s">
        <v>26</v>
      </c>
      <c r="M122" s="6" t="s">
        <v>27</v>
      </c>
      <c r="N122" s="6" t="s">
        <v>21</v>
      </c>
      <c r="O122" s="9" t="s">
        <v>534</v>
      </c>
      <c r="P122" s="8" t="s">
        <v>519</v>
      </c>
      <c r="Q122" s="8" t="s">
        <v>535</v>
      </c>
      <c r="R122" s="4">
        <v>8643693</v>
      </c>
      <c r="S122" s="10"/>
      <c r="T122" s="10"/>
      <c r="U122" s="10" t="s">
        <v>25</v>
      </c>
    </row>
    <row r="123" spans="1:21" ht="24" customHeight="1">
      <c r="A123" s="8">
        <v>118</v>
      </c>
      <c r="B123" s="4" t="s">
        <v>548</v>
      </c>
      <c r="C123" s="12" t="s">
        <v>549</v>
      </c>
      <c r="D123" s="12">
        <v>9</v>
      </c>
      <c r="E123" s="12">
        <v>2</v>
      </c>
      <c r="F123" s="12">
        <f t="shared" si="2"/>
        <v>7</v>
      </c>
      <c r="G123" s="12">
        <v>6</v>
      </c>
      <c r="H123" s="45">
        <v>1</v>
      </c>
      <c r="I123" s="52"/>
      <c r="J123" s="4">
        <f t="shared" si="3"/>
        <v>7</v>
      </c>
      <c r="K123" s="2"/>
      <c r="L123" s="6" t="s">
        <v>131</v>
      </c>
      <c r="M123" s="6" t="s">
        <v>20</v>
      </c>
      <c r="N123" s="6" t="s">
        <v>27</v>
      </c>
      <c r="O123" s="9" t="s">
        <v>550</v>
      </c>
      <c r="P123" s="8">
        <v>11363</v>
      </c>
      <c r="Q123" s="8" t="s">
        <v>503</v>
      </c>
      <c r="R123" s="4">
        <v>8254098</v>
      </c>
      <c r="S123" s="10" t="s">
        <v>25</v>
      </c>
      <c r="T123" s="10"/>
      <c r="U123" s="10"/>
    </row>
    <row r="124" spans="1:21" ht="24" customHeight="1">
      <c r="A124" s="8">
        <v>119</v>
      </c>
      <c r="B124" s="4" t="s">
        <v>431</v>
      </c>
      <c r="C124" s="12" t="s">
        <v>432</v>
      </c>
      <c r="D124" s="12">
        <v>10</v>
      </c>
      <c r="E124" s="12">
        <v>2</v>
      </c>
      <c r="F124" s="12">
        <f t="shared" si="2"/>
        <v>8</v>
      </c>
      <c r="G124" s="12">
        <v>8</v>
      </c>
      <c r="H124" s="45">
        <v>2</v>
      </c>
      <c r="I124" s="52"/>
      <c r="J124" s="4">
        <f t="shared" si="3"/>
        <v>10</v>
      </c>
      <c r="K124" s="2">
        <f>J124-F124</f>
        <v>2</v>
      </c>
      <c r="L124" s="6" t="s">
        <v>26</v>
      </c>
      <c r="M124" s="6" t="s">
        <v>21</v>
      </c>
      <c r="N124" s="6" t="s">
        <v>27</v>
      </c>
      <c r="O124" s="9" t="s">
        <v>433</v>
      </c>
      <c r="P124" s="8" t="s">
        <v>373</v>
      </c>
      <c r="Q124" s="8" t="s">
        <v>415</v>
      </c>
      <c r="R124" s="4">
        <v>2526560</v>
      </c>
      <c r="S124" s="10" t="s">
        <v>25</v>
      </c>
      <c r="T124" s="10"/>
      <c r="U124" s="10"/>
    </row>
    <row r="125" spans="1:21" ht="24" customHeight="1">
      <c r="A125" s="8">
        <v>120</v>
      </c>
      <c r="B125" s="4" t="s">
        <v>434</v>
      </c>
      <c r="C125" s="12" t="s">
        <v>435</v>
      </c>
      <c r="D125" s="43">
        <v>15</v>
      </c>
      <c r="E125" s="12"/>
      <c r="F125" s="12">
        <f t="shared" si="2"/>
        <v>15</v>
      </c>
      <c r="G125" s="12">
        <v>10</v>
      </c>
      <c r="H125" s="45">
        <v>2</v>
      </c>
      <c r="I125" s="52">
        <v>1</v>
      </c>
      <c r="J125" s="4">
        <f t="shared" si="3"/>
        <v>13</v>
      </c>
      <c r="K125" s="2"/>
      <c r="L125" s="6" t="s">
        <v>67</v>
      </c>
      <c r="M125" s="6" t="s">
        <v>56</v>
      </c>
      <c r="N125" s="6" t="s">
        <v>27</v>
      </c>
      <c r="O125" s="9" t="s">
        <v>363</v>
      </c>
      <c r="P125" s="8" t="s">
        <v>364</v>
      </c>
      <c r="Q125" s="8" t="s">
        <v>365</v>
      </c>
      <c r="R125" s="4">
        <v>2910510</v>
      </c>
      <c r="S125" s="10" t="s">
        <v>25</v>
      </c>
      <c r="T125" s="10"/>
      <c r="U125" s="10"/>
    </row>
    <row r="126" spans="1:21" ht="24" customHeight="1">
      <c r="A126" s="8">
        <v>121</v>
      </c>
      <c r="B126" s="4" t="s">
        <v>624</v>
      </c>
      <c r="C126" s="12" t="s">
        <v>625</v>
      </c>
      <c r="D126" s="12">
        <v>22</v>
      </c>
      <c r="E126" s="12">
        <v>1</v>
      </c>
      <c r="F126" s="12">
        <f t="shared" si="2"/>
        <v>21</v>
      </c>
      <c r="G126" s="12">
        <v>17</v>
      </c>
      <c r="H126" s="38">
        <v>3</v>
      </c>
      <c r="I126" s="54">
        <v>1</v>
      </c>
      <c r="J126" s="4">
        <f t="shared" si="3"/>
        <v>21</v>
      </c>
      <c r="K126" s="2"/>
      <c r="L126" s="6" t="s">
        <v>731</v>
      </c>
      <c r="M126" s="6" t="s">
        <v>84</v>
      </c>
      <c r="N126" s="6" t="s">
        <v>27</v>
      </c>
      <c r="O126" s="9" t="s">
        <v>626</v>
      </c>
      <c r="P126" s="8" t="s">
        <v>627</v>
      </c>
      <c r="Q126" s="8" t="s">
        <v>628</v>
      </c>
      <c r="R126" s="4">
        <v>7660352</v>
      </c>
      <c r="S126" s="10" t="s">
        <v>25</v>
      </c>
      <c r="T126" s="10"/>
      <c r="U126" s="10"/>
    </row>
    <row r="127" spans="1:21" ht="24" customHeight="1">
      <c r="A127" s="8">
        <v>122</v>
      </c>
      <c r="B127" s="4" t="s">
        <v>629</v>
      </c>
      <c r="C127" s="12" t="s">
        <v>630</v>
      </c>
      <c r="D127" s="12">
        <v>21</v>
      </c>
      <c r="E127" s="12">
        <v>1</v>
      </c>
      <c r="F127" s="12">
        <f t="shared" si="2"/>
        <v>20</v>
      </c>
      <c r="G127" s="12">
        <v>16</v>
      </c>
      <c r="H127" s="38">
        <v>3</v>
      </c>
      <c r="I127" s="54"/>
      <c r="J127" s="4">
        <f t="shared" si="3"/>
        <v>19</v>
      </c>
      <c r="K127" s="2"/>
      <c r="L127" s="6" t="s">
        <v>731</v>
      </c>
      <c r="M127" s="6" t="s">
        <v>56</v>
      </c>
      <c r="N127" s="6" t="s">
        <v>27</v>
      </c>
      <c r="O127" s="9" t="s">
        <v>631</v>
      </c>
      <c r="P127" s="8" t="s">
        <v>627</v>
      </c>
      <c r="Q127" s="8" t="s">
        <v>628</v>
      </c>
      <c r="R127" s="4">
        <v>7661966</v>
      </c>
      <c r="S127" s="10" t="s">
        <v>25</v>
      </c>
      <c r="T127" s="10"/>
      <c r="U127" s="10"/>
    </row>
    <row r="128" spans="1:21" ht="24" customHeight="1">
      <c r="A128" s="8">
        <v>123</v>
      </c>
      <c r="B128" s="4" t="s">
        <v>632</v>
      </c>
      <c r="C128" s="12" t="s">
        <v>633</v>
      </c>
      <c r="D128" s="12">
        <v>15</v>
      </c>
      <c r="E128" s="12">
        <v>3</v>
      </c>
      <c r="F128" s="12">
        <f t="shared" si="2"/>
        <v>12</v>
      </c>
      <c r="G128" s="12">
        <v>13</v>
      </c>
      <c r="H128" s="44">
        <v>0</v>
      </c>
      <c r="I128" s="51"/>
      <c r="J128" s="4">
        <f t="shared" si="3"/>
        <v>13</v>
      </c>
      <c r="K128" s="2">
        <f>J128-F128</f>
        <v>1</v>
      </c>
      <c r="L128" s="6" t="s">
        <v>40</v>
      </c>
      <c r="M128" s="6" t="s">
        <v>20</v>
      </c>
      <c r="N128" s="6" t="s">
        <v>27</v>
      </c>
      <c r="O128" s="9" t="s">
        <v>634</v>
      </c>
      <c r="P128" s="8" t="s">
        <v>635</v>
      </c>
      <c r="Q128" s="8" t="s">
        <v>628</v>
      </c>
      <c r="R128" s="4">
        <v>7661447</v>
      </c>
      <c r="S128" s="10" t="s">
        <v>25</v>
      </c>
      <c r="T128" s="10"/>
      <c r="U128" s="10"/>
    </row>
    <row r="129" spans="1:21" ht="24" customHeight="1">
      <c r="A129" s="8">
        <v>124</v>
      </c>
      <c r="B129" s="4" t="s">
        <v>636</v>
      </c>
      <c r="C129" s="12" t="s">
        <v>637</v>
      </c>
      <c r="D129" s="12">
        <v>12</v>
      </c>
      <c r="E129" s="12">
        <v>1</v>
      </c>
      <c r="F129" s="12">
        <f t="shared" si="2"/>
        <v>11</v>
      </c>
      <c r="G129" s="12">
        <v>8</v>
      </c>
      <c r="H129" s="45">
        <v>2</v>
      </c>
      <c r="I129" s="52"/>
      <c r="J129" s="4">
        <f t="shared" si="3"/>
        <v>10</v>
      </c>
      <c r="K129" s="2"/>
      <c r="L129" s="6" t="s">
        <v>19</v>
      </c>
      <c r="M129" s="6" t="s">
        <v>21</v>
      </c>
      <c r="N129" s="6" t="s">
        <v>27</v>
      </c>
      <c r="O129" s="9" t="s">
        <v>638</v>
      </c>
      <c r="P129" s="8" t="s">
        <v>635</v>
      </c>
      <c r="Q129" s="8" t="s">
        <v>628</v>
      </c>
      <c r="R129" s="4">
        <v>7654519</v>
      </c>
      <c r="S129" s="10" t="s">
        <v>25</v>
      </c>
      <c r="T129" s="10"/>
      <c r="U129" s="10"/>
    </row>
    <row r="130" spans="1:21" ht="24" customHeight="1">
      <c r="A130" s="8">
        <v>125</v>
      </c>
      <c r="B130" s="4" t="s">
        <v>639</v>
      </c>
      <c r="C130" s="12" t="s">
        <v>640</v>
      </c>
      <c r="D130" s="12">
        <v>14</v>
      </c>
      <c r="E130" s="12"/>
      <c r="F130" s="12">
        <f t="shared" si="2"/>
        <v>14</v>
      </c>
      <c r="G130" s="12">
        <v>10</v>
      </c>
      <c r="H130" s="45">
        <v>2</v>
      </c>
      <c r="I130" s="52"/>
      <c r="J130" s="4">
        <f t="shared" si="3"/>
        <v>12</v>
      </c>
      <c r="K130" s="2"/>
      <c r="L130" s="6" t="s">
        <v>19</v>
      </c>
      <c r="M130" s="6" t="s">
        <v>30</v>
      </c>
      <c r="N130" s="6" t="s">
        <v>27</v>
      </c>
      <c r="O130" s="9" t="s">
        <v>641</v>
      </c>
      <c r="P130" s="8" t="s">
        <v>627</v>
      </c>
      <c r="Q130" s="8" t="s">
        <v>628</v>
      </c>
      <c r="R130" s="4">
        <v>7660959</v>
      </c>
      <c r="S130" s="10" t="s">
        <v>25</v>
      </c>
      <c r="T130" s="10"/>
      <c r="U130" s="10"/>
    </row>
    <row r="131" spans="1:21" ht="24" customHeight="1">
      <c r="A131" s="8">
        <v>126</v>
      </c>
      <c r="B131" s="4" t="s">
        <v>642</v>
      </c>
      <c r="C131" s="12" t="s">
        <v>643</v>
      </c>
      <c r="D131" s="12">
        <v>13</v>
      </c>
      <c r="E131" s="12">
        <v>1</v>
      </c>
      <c r="F131" s="12">
        <f t="shared" si="2"/>
        <v>12</v>
      </c>
      <c r="G131" s="12">
        <v>10</v>
      </c>
      <c r="H131" s="45">
        <v>2</v>
      </c>
      <c r="I131" s="52"/>
      <c r="J131" s="4">
        <f t="shared" si="3"/>
        <v>12</v>
      </c>
      <c r="K131" s="2"/>
      <c r="L131" s="6" t="s">
        <v>19</v>
      </c>
      <c r="M131" s="6" t="s">
        <v>20</v>
      </c>
      <c r="N131" s="6" t="s">
        <v>27</v>
      </c>
      <c r="O131" s="9" t="s">
        <v>644</v>
      </c>
      <c r="P131" s="8" t="s">
        <v>627</v>
      </c>
      <c r="Q131" s="8" t="s">
        <v>628</v>
      </c>
      <c r="R131" s="4">
        <v>7662883</v>
      </c>
      <c r="S131" s="10" t="s">
        <v>25</v>
      </c>
      <c r="T131" s="10"/>
      <c r="U131" s="10"/>
    </row>
    <row r="132" spans="1:21" ht="24" customHeight="1">
      <c r="A132" s="8">
        <v>127</v>
      </c>
      <c r="B132" s="4" t="s">
        <v>645</v>
      </c>
      <c r="C132" s="12" t="s">
        <v>646</v>
      </c>
      <c r="D132" s="12">
        <v>16</v>
      </c>
      <c r="E132" s="12">
        <v>3</v>
      </c>
      <c r="F132" s="12">
        <f t="shared" si="2"/>
        <v>13</v>
      </c>
      <c r="G132" s="12">
        <v>17</v>
      </c>
      <c r="H132" s="44">
        <v>0</v>
      </c>
      <c r="I132" s="51"/>
      <c r="J132" s="4">
        <f t="shared" si="3"/>
        <v>17</v>
      </c>
      <c r="K132" s="2">
        <f>J132-F132</f>
        <v>4</v>
      </c>
      <c r="L132" s="6" t="s">
        <v>40</v>
      </c>
      <c r="M132" s="6" t="s">
        <v>30</v>
      </c>
      <c r="N132" s="6" t="s">
        <v>27</v>
      </c>
      <c r="O132" s="9" t="s">
        <v>647</v>
      </c>
      <c r="P132" s="8" t="s">
        <v>648</v>
      </c>
      <c r="Q132" s="8" t="s">
        <v>628</v>
      </c>
      <c r="R132" s="4">
        <v>7664940</v>
      </c>
      <c r="S132" s="10" t="s">
        <v>25</v>
      </c>
      <c r="T132" s="10"/>
      <c r="U132" s="10"/>
    </row>
    <row r="133" spans="1:21" ht="24" customHeight="1">
      <c r="A133" s="8">
        <v>128</v>
      </c>
      <c r="B133" s="4" t="s">
        <v>649</v>
      </c>
      <c r="C133" s="12" t="s">
        <v>650</v>
      </c>
      <c r="D133" s="12">
        <v>19</v>
      </c>
      <c r="E133" s="12">
        <v>4</v>
      </c>
      <c r="F133" s="12">
        <f t="shared" si="2"/>
        <v>15</v>
      </c>
      <c r="G133" s="12">
        <v>15</v>
      </c>
      <c r="H133" s="38">
        <v>4</v>
      </c>
      <c r="I133" s="54"/>
      <c r="J133" s="4">
        <f t="shared" si="3"/>
        <v>19</v>
      </c>
      <c r="K133" s="2">
        <f>J133-F133</f>
        <v>4</v>
      </c>
      <c r="L133" s="6" t="s">
        <v>730</v>
      </c>
      <c r="M133" s="6" t="s">
        <v>56</v>
      </c>
      <c r="N133" s="6" t="s">
        <v>27</v>
      </c>
      <c r="O133" s="9" t="s">
        <v>651</v>
      </c>
      <c r="P133" s="8" t="s">
        <v>648</v>
      </c>
      <c r="Q133" s="8" t="s">
        <v>628</v>
      </c>
      <c r="R133" s="4">
        <v>7665040</v>
      </c>
      <c r="S133" s="10" t="s">
        <v>25</v>
      </c>
      <c r="T133" s="10"/>
      <c r="U133" s="10"/>
    </row>
    <row r="134" spans="1:21" ht="24" customHeight="1">
      <c r="A134" s="8">
        <v>129</v>
      </c>
      <c r="B134" s="4" t="s">
        <v>652</v>
      </c>
      <c r="C134" s="12" t="s">
        <v>653</v>
      </c>
      <c r="D134" s="12">
        <v>9</v>
      </c>
      <c r="E134" s="12">
        <v>1</v>
      </c>
      <c r="F134" s="12">
        <f t="shared" si="2"/>
        <v>8</v>
      </c>
      <c r="G134" s="12">
        <v>6</v>
      </c>
      <c r="H134" s="45">
        <v>2</v>
      </c>
      <c r="I134" s="52"/>
      <c r="J134" s="4">
        <f t="shared" si="3"/>
        <v>8</v>
      </c>
      <c r="K134" s="2">
        <v>1</v>
      </c>
      <c r="L134" s="6" t="s">
        <v>104</v>
      </c>
      <c r="M134" s="6" t="s">
        <v>21</v>
      </c>
      <c r="N134" s="6" t="s">
        <v>27</v>
      </c>
      <c r="O134" s="9" t="s">
        <v>654</v>
      </c>
      <c r="P134" s="8" t="s">
        <v>635</v>
      </c>
      <c r="Q134" s="8" t="s">
        <v>628</v>
      </c>
      <c r="R134" s="4">
        <v>7658407</v>
      </c>
      <c r="S134" s="10" t="s">
        <v>25</v>
      </c>
      <c r="T134" s="10"/>
      <c r="U134" s="10"/>
    </row>
    <row r="135" spans="1:21" ht="24" customHeight="1">
      <c r="A135" s="8">
        <v>130</v>
      </c>
      <c r="B135" s="4" t="s">
        <v>655</v>
      </c>
      <c r="C135" s="12" t="s">
        <v>656</v>
      </c>
      <c r="D135" s="12">
        <v>13</v>
      </c>
      <c r="E135" s="12">
        <v>1</v>
      </c>
      <c r="F135" s="12">
        <f aca="true" t="shared" si="4" ref="F135:F198">D135-E135</f>
        <v>12</v>
      </c>
      <c r="G135" s="12">
        <v>8</v>
      </c>
      <c r="H135" s="45">
        <v>1</v>
      </c>
      <c r="I135" s="52">
        <v>1</v>
      </c>
      <c r="J135" s="4">
        <f aca="true" t="shared" si="5" ref="J135:J198">G135+H135+I135</f>
        <v>10</v>
      </c>
      <c r="K135" s="2"/>
      <c r="L135" s="6" t="s">
        <v>19</v>
      </c>
      <c r="M135" s="6" t="s">
        <v>20</v>
      </c>
      <c r="N135" s="6" t="s">
        <v>27</v>
      </c>
      <c r="O135" s="9" t="s">
        <v>657</v>
      </c>
      <c r="P135" s="8" t="s">
        <v>635</v>
      </c>
      <c r="Q135" s="8" t="s">
        <v>628</v>
      </c>
      <c r="R135" s="4">
        <v>7648708</v>
      </c>
      <c r="S135" s="10" t="s">
        <v>25</v>
      </c>
      <c r="T135" s="10"/>
      <c r="U135" s="10"/>
    </row>
    <row r="136" spans="1:21" ht="24" customHeight="1">
      <c r="A136" s="8">
        <v>131</v>
      </c>
      <c r="B136" s="4" t="s">
        <v>551</v>
      </c>
      <c r="C136" s="12" t="s">
        <v>552</v>
      </c>
      <c r="D136" s="12">
        <v>16</v>
      </c>
      <c r="E136" s="12">
        <v>2</v>
      </c>
      <c r="F136" s="12">
        <f t="shared" si="4"/>
        <v>14</v>
      </c>
      <c r="G136" s="12">
        <v>12</v>
      </c>
      <c r="H136" s="44">
        <v>1</v>
      </c>
      <c r="I136" s="51"/>
      <c r="J136" s="4">
        <f t="shared" si="5"/>
        <v>13</v>
      </c>
      <c r="K136" s="2"/>
      <c r="L136" s="6" t="s">
        <v>40</v>
      </c>
      <c r="M136" s="6" t="s">
        <v>30</v>
      </c>
      <c r="N136" s="6" t="s">
        <v>27</v>
      </c>
      <c r="O136" s="9" t="s">
        <v>553</v>
      </c>
      <c r="P136" s="8" t="s">
        <v>511</v>
      </c>
      <c r="Q136" s="8" t="s">
        <v>554</v>
      </c>
      <c r="R136" s="4">
        <v>2931068</v>
      </c>
      <c r="S136" s="10" t="s">
        <v>25</v>
      </c>
      <c r="T136" s="10"/>
      <c r="U136" s="10"/>
    </row>
    <row r="137" spans="1:21" ht="24" customHeight="1">
      <c r="A137" s="8">
        <v>132</v>
      </c>
      <c r="B137" s="4" t="s">
        <v>555</v>
      </c>
      <c r="C137" s="12" t="s">
        <v>556</v>
      </c>
      <c r="D137" s="12">
        <v>17</v>
      </c>
      <c r="E137" s="12">
        <v>4</v>
      </c>
      <c r="F137" s="12">
        <f t="shared" si="4"/>
        <v>13</v>
      </c>
      <c r="G137" s="12">
        <v>12</v>
      </c>
      <c r="H137" s="44">
        <v>1</v>
      </c>
      <c r="I137" s="51"/>
      <c r="J137" s="4">
        <f t="shared" si="5"/>
        <v>13</v>
      </c>
      <c r="K137" s="2"/>
      <c r="L137" s="6" t="s">
        <v>40</v>
      </c>
      <c r="M137" s="6" t="s">
        <v>56</v>
      </c>
      <c r="N137" s="6" t="s">
        <v>27</v>
      </c>
      <c r="O137" s="9" t="s">
        <v>557</v>
      </c>
      <c r="P137" s="8" t="s">
        <v>558</v>
      </c>
      <c r="Q137" s="8" t="s">
        <v>554</v>
      </c>
      <c r="R137" s="4">
        <v>2915890</v>
      </c>
      <c r="S137" s="10" t="s">
        <v>25</v>
      </c>
      <c r="T137" s="10"/>
      <c r="U137" s="10"/>
    </row>
    <row r="138" spans="1:21" ht="24" customHeight="1">
      <c r="A138" s="8">
        <v>133</v>
      </c>
      <c r="B138" s="4" t="s">
        <v>559</v>
      </c>
      <c r="C138" s="12" t="s">
        <v>560</v>
      </c>
      <c r="D138" s="12">
        <v>16</v>
      </c>
      <c r="E138" s="12"/>
      <c r="F138" s="12">
        <f t="shared" si="4"/>
        <v>16</v>
      </c>
      <c r="G138" s="12">
        <v>11</v>
      </c>
      <c r="H138" s="44">
        <v>1</v>
      </c>
      <c r="I138" s="51"/>
      <c r="J138" s="4">
        <f t="shared" si="5"/>
        <v>12</v>
      </c>
      <c r="K138" s="2"/>
      <c r="L138" s="6" t="s">
        <v>40</v>
      </c>
      <c r="M138" s="6" t="s">
        <v>30</v>
      </c>
      <c r="N138" s="6" t="s">
        <v>27</v>
      </c>
      <c r="O138" s="9" t="s">
        <v>561</v>
      </c>
      <c r="P138" s="8" t="s">
        <v>558</v>
      </c>
      <c r="Q138" s="8" t="s">
        <v>554</v>
      </c>
      <c r="R138" s="4">
        <v>2915931</v>
      </c>
      <c r="S138" s="10" t="s">
        <v>25</v>
      </c>
      <c r="T138" s="10"/>
      <c r="U138" s="10"/>
    </row>
    <row r="139" spans="1:21" ht="24" customHeight="1">
      <c r="A139" s="8">
        <v>134</v>
      </c>
      <c r="B139" s="4" t="s">
        <v>562</v>
      </c>
      <c r="C139" s="12" t="s">
        <v>563</v>
      </c>
      <c r="D139" s="43">
        <v>14</v>
      </c>
      <c r="E139" s="12">
        <v>2</v>
      </c>
      <c r="F139" s="12">
        <f t="shared" si="4"/>
        <v>12</v>
      </c>
      <c r="G139" s="12">
        <v>11</v>
      </c>
      <c r="H139" s="44">
        <v>1</v>
      </c>
      <c r="I139" s="51"/>
      <c r="J139" s="4">
        <f t="shared" si="5"/>
        <v>12</v>
      </c>
      <c r="K139" s="2"/>
      <c r="L139" s="6" t="s">
        <v>40</v>
      </c>
      <c r="M139" s="6" t="s">
        <v>20</v>
      </c>
      <c r="N139" s="6" t="s">
        <v>27</v>
      </c>
      <c r="O139" s="9" t="s">
        <v>561</v>
      </c>
      <c r="P139" s="8" t="s">
        <v>558</v>
      </c>
      <c r="Q139" s="8" t="s">
        <v>554</v>
      </c>
      <c r="R139" s="4">
        <v>2925097</v>
      </c>
      <c r="S139" s="10" t="s">
        <v>25</v>
      </c>
      <c r="T139" s="10"/>
      <c r="U139" s="10"/>
    </row>
    <row r="140" spans="1:21" ht="24" customHeight="1">
      <c r="A140" s="8">
        <v>135</v>
      </c>
      <c r="B140" s="4" t="s">
        <v>564</v>
      </c>
      <c r="C140" s="12" t="s">
        <v>565</v>
      </c>
      <c r="D140" s="12">
        <v>18</v>
      </c>
      <c r="E140" s="12">
        <v>2</v>
      </c>
      <c r="F140" s="12">
        <f t="shared" si="4"/>
        <v>16</v>
      </c>
      <c r="G140" s="12">
        <v>12</v>
      </c>
      <c r="H140" s="44">
        <v>1</v>
      </c>
      <c r="I140" s="51"/>
      <c r="J140" s="4">
        <f t="shared" si="5"/>
        <v>13</v>
      </c>
      <c r="K140" s="2"/>
      <c r="L140" s="6" t="s">
        <v>40</v>
      </c>
      <c r="M140" s="6" t="s">
        <v>84</v>
      </c>
      <c r="N140" s="6" t="s">
        <v>27</v>
      </c>
      <c r="O140" s="9" t="s">
        <v>566</v>
      </c>
      <c r="P140" s="8" t="s">
        <v>511</v>
      </c>
      <c r="Q140" s="8" t="s">
        <v>554</v>
      </c>
      <c r="R140" s="4">
        <v>2915780</v>
      </c>
      <c r="S140" s="33" t="s">
        <v>25</v>
      </c>
      <c r="T140" s="33"/>
      <c r="U140" s="33"/>
    </row>
    <row r="141" spans="1:21" ht="24" customHeight="1">
      <c r="A141" s="8">
        <v>136</v>
      </c>
      <c r="B141" s="4" t="s">
        <v>567</v>
      </c>
      <c r="C141" s="12" t="s">
        <v>568</v>
      </c>
      <c r="D141" s="12">
        <v>17</v>
      </c>
      <c r="E141" s="12">
        <v>5</v>
      </c>
      <c r="F141" s="12">
        <f t="shared" si="4"/>
        <v>12</v>
      </c>
      <c r="G141" s="12">
        <v>12</v>
      </c>
      <c r="H141" s="44">
        <v>0</v>
      </c>
      <c r="I141" s="51"/>
      <c r="J141" s="4">
        <f t="shared" si="5"/>
        <v>12</v>
      </c>
      <c r="K141" s="2"/>
      <c r="L141" s="6" t="s">
        <v>40</v>
      </c>
      <c r="M141" s="6" t="s">
        <v>56</v>
      </c>
      <c r="N141" s="6" t="s">
        <v>27</v>
      </c>
      <c r="O141" s="9" t="s">
        <v>569</v>
      </c>
      <c r="P141" s="8" t="s">
        <v>511</v>
      </c>
      <c r="Q141" s="8" t="s">
        <v>554</v>
      </c>
      <c r="R141" s="4">
        <v>2922542</v>
      </c>
      <c r="S141" s="10" t="s">
        <v>25</v>
      </c>
      <c r="T141" s="10"/>
      <c r="U141" s="10"/>
    </row>
    <row r="142" spans="1:21" ht="24" customHeight="1">
      <c r="A142" s="8">
        <v>137</v>
      </c>
      <c r="B142" s="4" t="s">
        <v>570</v>
      </c>
      <c r="C142" s="12" t="s">
        <v>571</v>
      </c>
      <c r="D142" s="12">
        <v>19</v>
      </c>
      <c r="E142" s="12">
        <v>2</v>
      </c>
      <c r="F142" s="12">
        <f t="shared" si="4"/>
        <v>17</v>
      </c>
      <c r="G142" s="12">
        <v>15</v>
      </c>
      <c r="H142" s="38">
        <v>3</v>
      </c>
      <c r="I142" s="54"/>
      <c r="J142" s="4">
        <f t="shared" si="5"/>
        <v>18</v>
      </c>
      <c r="K142" s="2">
        <f>J142-F142</f>
        <v>1</v>
      </c>
      <c r="L142" s="6" t="s">
        <v>730</v>
      </c>
      <c r="M142" s="6" t="s">
        <v>56</v>
      </c>
      <c r="N142" s="6" t="s">
        <v>27</v>
      </c>
      <c r="O142" s="9" t="s">
        <v>572</v>
      </c>
      <c r="P142" s="8" t="s">
        <v>558</v>
      </c>
      <c r="Q142" s="8" t="s">
        <v>554</v>
      </c>
      <c r="R142" s="4">
        <v>2924182</v>
      </c>
      <c r="S142" s="10" t="s">
        <v>25</v>
      </c>
      <c r="T142" s="10"/>
      <c r="U142" s="10"/>
    </row>
    <row r="143" spans="1:21" ht="24" customHeight="1">
      <c r="A143" s="8">
        <v>138</v>
      </c>
      <c r="B143" s="4" t="s">
        <v>573</v>
      </c>
      <c r="C143" s="12" t="s">
        <v>574</v>
      </c>
      <c r="D143" s="12">
        <v>16</v>
      </c>
      <c r="E143" s="12">
        <v>1</v>
      </c>
      <c r="F143" s="12">
        <f t="shared" si="4"/>
        <v>15</v>
      </c>
      <c r="G143" s="12">
        <v>12</v>
      </c>
      <c r="H143" s="44">
        <v>1</v>
      </c>
      <c r="I143" s="51"/>
      <c r="J143" s="4">
        <f t="shared" si="5"/>
        <v>13</v>
      </c>
      <c r="K143" s="2"/>
      <c r="L143" s="6" t="s">
        <v>40</v>
      </c>
      <c r="M143" s="6" t="s">
        <v>30</v>
      </c>
      <c r="N143" s="6" t="s">
        <v>27</v>
      </c>
      <c r="O143" s="9" t="s">
        <v>575</v>
      </c>
      <c r="P143" s="8" t="s">
        <v>511</v>
      </c>
      <c r="Q143" s="8" t="s">
        <v>554</v>
      </c>
      <c r="R143" s="4">
        <v>2922115</v>
      </c>
      <c r="S143" s="10" t="s">
        <v>25</v>
      </c>
      <c r="T143" s="10"/>
      <c r="U143" s="10"/>
    </row>
    <row r="144" spans="1:21" ht="24" customHeight="1">
      <c r="A144" s="8">
        <v>139</v>
      </c>
      <c r="B144" s="4" t="s">
        <v>576</v>
      </c>
      <c r="C144" s="12" t="s">
        <v>577</v>
      </c>
      <c r="D144" s="12">
        <v>17</v>
      </c>
      <c r="E144" s="12">
        <v>3</v>
      </c>
      <c r="F144" s="12">
        <f t="shared" si="4"/>
        <v>14</v>
      </c>
      <c r="G144" s="12">
        <v>12</v>
      </c>
      <c r="H144" s="44">
        <v>1</v>
      </c>
      <c r="I144" s="51"/>
      <c r="J144" s="4">
        <f t="shared" si="5"/>
        <v>13</v>
      </c>
      <c r="K144" s="2"/>
      <c r="L144" s="6" t="s">
        <v>40</v>
      </c>
      <c r="M144" s="6" t="s">
        <v>56</v>
      </c>
      <c r="N144" s="6" t="s">
        <v>27</v>
      </c>
      <c r="O144" s="9" t="s">
        <v>553</v>
      </c>
      <c r="P144" s="8" t="s">
        <v>511</v>
      </c>
      <c r="Q144" s="8" t="s">
        <v>554</v>
      </c>
      <c r="R144" s="4">
        <v>2922173</v>
      </c>
      <c r="S144" s="10" t="s">
        <v>25</v>
      </c>
      <c r="T144" s="10"/>
      <c r="U144" s="10"/>
    </row>
    <row r="145" spans="1:21" ht="24" customHeight="1">
      <c r="A145" s="8">
        <v>140</v>
      </c>
      <c r="B145" s="4" t="s">
        <v>578</v>
      </c>
      <c r="C145" s="12" t="s">
        <v>579</v>
      </c>
      <c r="D145" s="12">
        <v>17</v>
      </c>
      <c r="E145" s="12">
        <v>8</v>
      </c>
      <c r="F145" s="12">
        <f t="shared" si="4"/>
        <v>9</v>
      </c>
      <c r="G145" s="12">
        <v>12</v>
      </c>
      <c r="H145" s="44">
        <v>0</v>
      </c>
      <c r="I145" s="51"/>
      <c r="J145" s="4">
        <f t="shared" si="5"/>
        <v>12</v>
      </c>
      <c r="K145" s="2">
        <f>J145-F145</f>
        <v>3</v>
      </c>
      <c r="L145" s="6" t="s">
        <v>40</v>
      </c>
      <c r="M145" s="6" t="s">
        <v>56</v>
      </c>
      <c r="N145" s="6" t="s">
        <v>27</v>
      </c>
      <c r="O145" s="9" t="s">
        <v>580</v>
      </c>
      <c r="P145" s="8" t="s">
        <v>558</v>
      </c>
      <c r="Q145" s="8" t="s">
        <v>554</v>
      </c>
      <c r="R145" s="4">
        <v>2926452</v>
      </c>
      <c r="S145" s="10" t="s">
        <v>25</v>
      </c>
      <c r="T145" s="10"/>
      <c r="U145" s="10"/>
    </row>
    <row r="146" spans="1:21" ht="24" customHeight="1">
      <c r="A146" s="8">
        <v>141</v>
      </c>
      <c r="B146" s="5" t="s">
        <v>197</v>
      </c>
      <c r="C146" s="12" t="s">
        <v>198</v>
      </c>
      <c r="D146" s="12">
        <v>16</v>
      </c>
      <c r="E146" s="12">
        <v>3</v>
      </c>
      <c r="F146" s="12">
        <f t="shared" si="4"/>
        <v>13</v>
      </c>
      <c r="G146" s="12">
        <v>12</v>
      </c>
      <c r="H146" s="44">
        <v>1</v>
      </c>
      <c r="I146" s="51"/>
      <c r="J146" s="4">
        <f t="shared" si="5"/>
        <v>13</v>
      </c>
      <c r="K146" s="2"/>
      <c r="L146" s="6" t="s">
        <v>40</v>
      </c>
      <c r="M146" s="6" t="s">
        <v>30</v>
      </c>
      <c r="N146" s="6" t="s">
        <v>27</v>
      </c>
      <c r="O146" s="9" t="s">
        <v>199</v>
      </c>
      <c r="P146" s="8" t="s">
        <v>200</v>
      </c>
      <c r="Q146" s="8" t="s">
        <v>201</v>
      </c>
      <c r="R146" s="4">
        <v>9711678</v>
      </c>
      <c r="S146" s="10" t="s">
        <v>25</v>
      </c>
      <c r="T146" s="10"/>
      <c r="U146" s="10"/>
    </row>
    <row r="147" spans="1:21" ht="24" customHeight="1">
      <c r="A147" s="8">
        <v>142</v>
      </c>
      <c r="B147" s="4" t="s">
        <v>202</v>
      </c>
      <c r="C147" s="12" t="s">
        <v>203</v>
      </c>
      <c r="D147" s="12">
        <v>13</v>
      </c>
      <c r="E147" s="12">
        <v>1</v>
      </c>
      <c r="F147" s="12">
        <f t="shared" si="4"/>
        <v>12</v>
      </c>
      <c r="G147" s="12">
        <v>10</v>
      </c>
      <c r="H147" s="45">
        <v>2</v>
      </c>
      <c r="I147" s="52"/>
      <c r="J147" s="4">
        <f t="shared" si="5"/>
        <v>12</v>
      </c>
      <c r="K147" s="2"/>
      <c r="L147" s="6" t="s">
        <v>36</v>
      </c>
      <c r="M147" s="6" t="s">
        <v>30</v>
      </c>
      <c r="N147" s="6" t="s">
        <v>27</v>
      </c>
      <c r="O147" s="9" t="s">
        <v>204</v>
      </c>
      <c r="P147" s="8" t="s">
        <v>205</v>
      </c>
      <c r="Q147" s="8" t="s">
        <v>201</v>
      </c>
      <c r="R147" s="4">
        <v>9711883</v>
      </c>
      <c r="S147" s="10" t="s">
        <v>25</v>
      </c>
      <c r="T147" s="10"/>
      <c r="U147" s="10"/>
    </row>
    <row r="148" spans="1:21" ht="24" customHeight="1">
      <c r="A148" s="8">
        <v>143</v>
      </c>
      <c r="B148" s="4" t="s">
        <v>206</v>
      </c>
      <c r="C148" s="12" t="s">
        <v>207</v>
      </c>
      <c r="D148" s="12">
        <v>8</v>
      </c>
      <c r="E148" s="12"/>
      <c r="F148" s="12">
        <f t="shared" si="4"/>
        <v>8</v>
      </c>
      <c r="G148" s="12">
        <v>7</v>
      </c>
      <c r="H148" s="45">
        <v>2</v>
      </c>
      <c r="I148" s="52"/>
      <c r="J148" s="4">
        <f t="shared" si="5"/>
        <v>9</v>
      </c>
      <c r="K148" s="2">
        <f>J148-F148</f>
        <v>1</v>
      </c>
      <c r="L148" s="6" t="s">
        <v>131</v>
      </c>
      <c r="M148" s="6" t="s">
        <v>21</v>
      </c>
      <c r="N148" s="6" t="s">
        <v>27</v>
      </c>
      <c r="O148" s="9" t="s">
        <v>208</v>
      </c>
      <c r="P148" s="8" t="s">
        <v>200</v>
      </c>
      <c r="Q148" s="8" t="s">
        <v>201</v>
      </c>
      <c r="R148" s="4">
        <v>9711786</v>
      </c>
      <c r="S148" s="10" t="s">
        <v>25</v>
      </c>
      <c r="T148" s="10"/>
      <c r="U148" s="10"/>
    </row>
    <row r="149" spans="1:21" ht="24" customHeight="1">
      <c r="A149" s="8">
        <v>144</v>
      </c>
      <c r="B149" s="4" t="s">
        <v>209</v>
      </c>
      <c r="C149" s="12" t="s">
        <v>210</v>
      </c>
      <c r="D149" s="12">
        <v>9</v>
      </c>
      <c r="E149" s="12">
        <v>2</v>
      </c>
      <c r="F149" s="12">
        <f t="shared" si="4"/>
        <v>7</v>
      </c>
      <c r="G149" s="12">
        <v>6</v>
      </c>
      <c r="H149" s="45">
        <v>2</v>
      </c>
      <c r="I149" s="52"/>
      <c r="J149" s="4">
        <f t="shared" si="5"/>
        <v>8</v>
      </c>
      <c r="K149" s="2">
        <f>J149-F149</f>
        <v>1</v>
      </c>
      <c r="L149" s="6" t="s">
        <v>104</v>
      </c>
      <c r="M149" s="6" t="s">
        <v>21</v>
      </c>
      <c r="N149" s="6" t="s">
        <v>27</v>
      </c>
      <c r="O149" s="9" t="s">
        <v>211</v>
      </c>
      <c r="P149" s="8" t="s">
        <v>205</v>
      </c>
      <c r="Q149" s="8" t="s">
        <v>201</v>
      </c>
      <c r="R149" s="4">
        <v>9027582</v>
      </c>
      <c r="S149" s="10" t="s">
        <v>25</v>
      </c>
      <c r="T149" s="10"/>
      <c r="U149" s="10"/>
    </row>
    <row r="150" spans="1:21" ht="24" customHeight="1">
      <c r="A150" s="8">
        <v>145</v>
      </c>
      <c r="B150" s="4" t="s">
        <v>212</v>
      </c>
      <c r="C150" s="12" t="s">
        <v>213</v>
      </c>
      <c r="D150" s="12">
        <v>13</v>
      </c>
      <c r="E150" s="12">
        <v>2</v>
      </c>
      <c r="F150" s="12">
        <f t="shared" si="4"/>
        <v>11</v>
      </c>
      <c r="G150" s="12">
        <v>12</v>
      </c>
      <c r="H150" s="45">
        <v>3</v>
      </c>
      <c r="I150" s="52"/>
      <c r="J150" s="4">
        <f t="shared" si="5"/>
        <v>15</v>
      </c>
      <c r="K150" s="2">
        <f>J150-F150</f>
        <v>4</v>
      </c>
      <c r="L150" s="6" t="s">
        <v>19</v>
      </c>
      <c r="M150" s="6" t="s">
        <v>20</v>
      </c>
      <c r="N150" s="6" t="s">
        <v>27</v>
      </c>
      <c r="O150" s="9" t="s">
        <v>214</v>
      </c>
      <c r="P150" s="8" t="s">
        <v>215</v>
      </c>
      <c r="Q150" s="8" t="s">
        <v>201</v>
      </c>
      <c r="R150" s="4">
        <v>9708283</v>
      </c>
      <c r="S150" s="10" t="s">
        <v>25</v>
      </c>
      <c r="T150" s="10"/>
      <c r="U150" s="10"/>
    </row>
    <row r="151" spans="1:21" ht="24" customHeight="1">
      <c r="A151" s="8">
        <v>146</v>
      </c>
      <c r="B151" s="4" t="s">
        <v>216</v>
      </c>
      <c r="C151" s="12" t="s">
        <v>217</v>
      </c>
      <c r="D151" s="12">
        <v>16</v>
      </c>
      <c r="E151" s="12">
        <v>4</v>
      </c>
      <c r="F151" s="12">
        <f t="shared" si="4"/>
        <v>12</v>
      </c>
      <c r="G151" s="12">
        <v>12</v>
      </c>
      <c r="H151" s="44">
        <v>0</v>
      </c>
      <c r="I151" s="51"/>
      <c r="J151" s="4">
        <f t="shared" si="5"/>
        <v>12</v>
      </c>
      <c r="K151" s="2"/>
      <c r="L151" s="6" t="s">
        <v>40</v>
      </c>
      <c r="M151" s="6" t="s">
        <v>30</v>
      </c>
      <c r="N151" s="6" t="s">
        <v>27</v>
      </c>
      <c r="O151" s="9" t="s">
        <v>218</v>
      </c>
      <c r="P151" s="8" t="s">
        <v>219</v>
      </c>
      <c r="Q151" s="8" t="s">
        <v>201</v>
      </c>
      <c r="R151" s="4">
        <v>9718783</v>
      </c>
      <c r="S151" s="10" t="s">
        <v>25</v>
      </c>
      <c r="T151" s="10"/>
      <c r="U151" s="10"/>
    </row>
    <row r="152" spans="1:21" ht="24" customHeight="1">
      <c r="A152" s="8">
        <v>147</v>
      </c>
      <c r="B152" s="4" t="s">
        <v>220</v>
      </c>
      <c r="C152" s="12" t="s">
        <v>221</v>
      </c>
      <c r="D152" s="12">
        <v>9</v>
      </c>
      <c r="E152" s="12"/>
      <c r="F152" s="12">
        <f t="shared" si="4"/>
        <v>9</v>
      </c>
      <c r="G152" s="12">
        <v>6</v>
      </c>
      <c r="H152" s="45">
        <v>1</v>
      </c>
      <c r="I152" s="52"/>
      <c r="J152" s="4">
        <f t="shared" si="5"/>
        <v>7</v>
      </c>
      <c r="K152" s="2"/>
      <c r="L152" s="6" t="s">
        <v>131</v>
      </c>
      <c r="M152" s="6" t="s">
        <v>20</v>
      </c>
      <c r="N152" s="6" t="s">
        <v>27</v>
      </c>
      <c r="O152" s="9" t="s">
        <v>222</v>
      </c>
      <c r="P152" s="8" t="s">
        <v>205</v>
      </c>
      <c r="Q152" s="8" t="s">
        <v>201</v>
      </c>
      <c r="R152" s="4">
        <v>9021398</v>
      </c>
      <c r="S152" s="10" t="s">
        <v>25</v>
      </c>
      <c r="T152" s="10"/>
      <c r="U152" s="10"/>
    </row>
    <row r="153" spans="1:21" ht="24" customHeight="1">
      <c r="A153" s="8">
        <v>148</v>
      </c>
      <c r="B153" s="4" t="s">
        <v>223</v>
      </c>
      <c r="C153" s="12" t="s">
        <v>224</v>
      </c>
      <c r="D153" s="12">
        <v>14</v>
      </c>
      <c r="E153" s="12">
        <v>3</v>
      </c>
      <c r="F153" s="12">
        <f t="shared" si="4"/>
        <v>11</v>
      </c>
      <c r="G153" s="12">
        <v>11</v>
      </c>
      <c r="H153" s="45">
        <v>3</v>
      </c>
      <c r="I153" s="52"/>
      <c r="J153" s="4">
        <f t="shared" si="5"/>
        <v>14</v>
      </c>
      <c r="K153" s="2">
        <f>J153-F153</f>
        <v>3</v>
      </c>
      <c r="L153" s="6" t="s">
        <v>19</v>
      </c>
      <c r="M153" s="6" t="s">
        <v>30</v>
      </c>
      <c r="N153" s="6" t="s">
        <v>27</v>
      </c>
      <c r="O153" s="9" t="s">
        <v>225</v>
      </c>
      <c r="P153" s="8" t="s">
        <v>205</v>
      </c>
      <c r="Q153" s="8" t="s">
        <v>201</v>
      </c>
      <c r="R153" s="4">
        <v>9019844</v>
      </c>
      <c r="S153" s="10" t="s">
        <v>25</v>
      </c>
      <c r="T153" s="10"/>
      <c r="U153" s="10"/>
    </row>
    <row r="154" spans="1:21" ht="24" customHeight="1">
      <c r="A154" s="8">
        <v>149</v>
      </c>
      <c r="B154" s="4" t="s">
        <v>581</v>
      </c>
      <c r="C154" s="12" t="s">
        <v>582</v>
      </c>
      <c r="D154" s="12">
        <v>18</v>
      </c>
      <c r="E154" s="12">
        <v>4</v>
      </c>
      <c r="F154" s="12">
        <f t="shared" si="4"/>
        <v>14</v>
      </c>
      <c r="G154" s="12">
        <v>11</v>
      </c>
      <c r="H154" s="45">
        <v>3</v>
      </c>
      <c r="I154" s="52"/>
      <c r="J154" s="4">
        <f t="shared" si="5"/>
        <v>14</v>
      </c>
      <c r="K154" s="2"/>
      <c r="L154" s="6" t="s">
        <v>40</v>
      </c>
      <c r="M154" s="6" t="s">
        <v>84</v>
      </c>
      <c r="N154" s="6" t="s">
        <v>27</v>
      </c>
      <c r="O154" s="9" t="s">
        <v>745</v>
      </c>
      <c r="P154" s="8" t="s">
        <v>583</v>
      </c>
      <c r="Q154" s="8" t="s">
        <v>584</v>
      </c>
      <c r="R154" s="4">
        <v>7773731</v>
      </c>
      <c r="S154" s="10" t="s">
        <v>25</v>
      </c>
      <c r="T154" s="10"/>
      <c r="U154" s="10"/>
    </row>
    <row r="155" spans="1:21" ht="24" customHeight="1">
      <c r="A155" s="8">
        <v>150</v>
      </c>
      <c r="B155" s="4" t="s">
        <v>585</v>
      </c>
      <c r="C155" s="12" t="s">
        <v>586</v>
      </c>
      <c r="D155" s="12">
        <v>17</v>
      </c>
      <c r="E155" s="12">
        <v>3</v>
      </c>
      <c r="F155" s="12">
        <f t="shared" si="4"/>
        <v>14</v>
      </c>
      <c r="G155" s="12">
        <v>13</v>
      </c>
      <c r="H155" s="44">
        <v>1</v>
      </c>
      <c r="I155" s="51"/>
      <c r="J155" s="4">
        <f t="shared" si="5"/>
        <v>14</v>
      </c>
      <c r="K155" s="2"/>
      <c r="L155" s="6" t="s">
        <v>40</v>
      </c>
      <c r="M155" s="6" t="s">
        <v>56</v>
      </c>
      <c r="N155" s="6" t="s">
        <v>27</v>
      </c>
      <c r="O155" s="9" t="s">
        <v>587</v>
      </c>
      <c r="P155" s="8" t="s">
        <v>583</v>
      </c>
      <c r="Q155" s="8" t="s">
        <v>584</v>
      </c>
      <c r="R155" s="4">
        <v>7773745</v>
      </c>
      <c r="S155" s="10" t="s">
        <v>25</v>
      </c>
      <c r="T155" s="10"/>
      <c r="U155" s="10"/>
    </row>
    <row r="156" spans="1:21" ht="24" customHeight="1">
      <c r="A156" s="8">
        <v>151</v>
      </c>
      <c r="B156" s="4" t="s">
        <v>588</v>
      </c>
      <c r="C156" s="12" t="s">
        <v>589</v>
      </c>
      <c r="D156" s="12">
        <v>21</v>
      </c>
      <c r="E156" s="12">
        <v>1</v>
      </c>
      <c r="F156" s="12">
        <f t="shared" si="4"/>
        <v>20</v>
      </c>
      <c r="G156" s="12">
        <v>17</v>
      </c>
      <c r="H156" s="49">
        <v>4</v>
      </c>
      <c r="I156" s="59"/>
      <c r="J156" s="4">
        <f t="shared" si="5"/>
        <v>21</v>
      </c>
      <c r="K156" s="2">
        <f>J156-F156</f>
        <v>1</v>
      </c>
      <c r="L156" s="6" t="s">
        <v>737</v>
      </c>
      <c r="M156" s="6" t="s">
        <v>56</v>
      </c>
      <c r="N156" s="6" t="s">
        <v>27</v>
      </c>
      <c r="O156" s="9" t="s">
        <v>590</v>
      </c>
      <c r="P156" s="8" t="s">
        <v>591</v>
      </c>
      <c r="Q156" s="8" t="s">
        <v>584</v>
      </c>
      <c r="R156" s="4">
        <v>7777857</v>
      </c>
      <c r="S156" s="10" t="s">
        <v>25</v>
      </c>
      <c r="T156" s="10"/>
      <c r="U156" s="10"/>
    </row>
    <row r="157" spans="1:21" ht="24" customHeight="1">
      <c r="A157" s="8">
        <v>152</v>
      </c>
      <c r="B157" s="4" t="s">
        <v>592</v>
      </c>
      <c r="C157" s="12" t="s">
        <v>593</v>
      </c>
      <c r="D157" s="12">
        <v>22</v>
      </c>
      <c r="E157" s="12">
        <v>4</v>
      </c>
      <c r="F157" s="12">
        <f t="shared" si="4"/>
        <v>18</v>
      </c>
      <c r="G157" s="12">
        <v>15</v>
      </c>
      <c r="H157" s="38">
        <v>3</v>
      </c>
      <c r="I157" s="54"/>
      <c r="J157" s="4">
        <f t="shared" si="5"/>
        <v>18</v>
      </c>
      <c r="K157" s="2"/>
      <c r="L157" s="6" t="s">
        <v>730</v>
      </c>
      <c r="M157" s="6" t="s">
        <v>734</v>
      </c>
      <c r="N157" s="6" t="s">
        <v>27</v>
      </c>
      <c r="O157" s="9" t="s">
        <v>594</v>
      </c>
      <c r="P157" s="8" t="s">
        <v>583</v>
      </c>
      <c r="Q157" s="8" t="s">
        <v>584</v>
      </c>
      <c r="R157" s="4">
        <v>7781481</v>
      </c>
      <c r="S157" s="10" t="s">
        <v>25</v>
      </c>
      <c r="T157" s="10"/>
      <c r="U157" s="10"/>
    </row>
    <row r="158" spans="1:21" ht="24" customHeight="1">
      <c r="A158" s="8">
        <v>153</v>
      </c>
      <c r="B158" s="4" t="s">
        <v>595</v>
      </c>
      <c r="C158" s="12" t="s">
        <v>596</v>
      </c>
      <c r="D158" s="12">
        <v>15</v>
      </c>
      <c r="E158" s="12">
        <v>2</v>
      </c>
      <c r="F158" s="12">
        <f t="shared" si="4"/>
        <v>13</v>
      </c>
      <c r="G158" s="12">
        <v>12</v>
      </c>
      <c r="H158" s="44">
        <v>1</v>
      </c>
      <c r="I158" s="51"/>
      <c r="J158" s="4">
        <f t="shared" si="5"/>
        <v>13</v>
      </c>
      <c r="K158" s="2"/>
      <c r="L158" s="6" t="s">
        <v>40</v>
      </c>
      <c r="M158" s="6" t="s">
        <v>20</v>
      </c>
      <c r="N158" s="6" t="s">
        <v>27</v>
      </c>
      <c r="O158" s="9" t="s">
        <v>597</v>
      </c>
      <c r="P158" s="8" t="s">
        <v>598</v>
      </c>
      <c r="Q158" s="8" t="s">
        <v>584</v>
      </c>
      <c r="R158" s="4">
        <v>7770981</v>
      </c>
      <c r="S158" s="10" t="s">
        <v>25</v>
      </c>
      <c r="T158" s="10"/>
      <c r="U158" s="10"/>
    </row>
    <row r="159" spans="1:21" ht="24" customHeight="1">
      <c r="A159" s="8">
        <v>154</v>
      </c>
      <c r="B159" s="4" t="s">
        <v>599</v>
      </c>
      <c r="C159" s="12" t="s">
        <v>600</v>
      </c>
      <c r="D159" s="12">
        <v>15</v>
      </c>
      <c r="E159" s="12"/>
      <c r="F159" s="12">
        <f t="shared" si="4"/>
        <v>15</v>
      </c>
      <c r="G159" s="12">
        <v>12</v>
      </c>
      <c r="H159" s="44">
        <v>1</v>
      </c>
      <c r="I159" s="51"/>
      <c r="J159" s="4">
        <f t="shared" si="5"/>
        <v>13</v>
      </c>
      <c r="K159" s="2"/>
      <c r="L159" s="6" t="s">
        <v>40</v>
      </c>
      <c r="M159" s="6" t="s">
        <v>20</v>
      </c>
      <c r="N159" s="6" t="s">
        <v>27</v>
      </c>
      <c r="O159" s="9" t="s">
        <v>597</v>
      </c>
      <c r="P159" s="8" t="s">
        <v>598</v>
      </c>
      <c r="Q159" s="8" t="s">
        <v>584</v>
      </c>
      <c r="R159" s="4">
        <v>7775898</v>
      </c>
      <c r="S159" s="10" t="s">
        <v>25</v>
      </c>
      <c r="T159" s="10"/>
      <c r="U159" s="10"/>
    </row>
    <row r="160" spans="1:21" ht="24" customHeight="1">
      <c r="A160" s="8">
        <v>155</v>
      </c>
      <c r="B160" s="4" t="s">
        <v>743</v>
      </c>
      <c r="C160" s="12" t="s">
        <v>744</v>
      </c>
      <c r="D160" s="12">
        <v>22</v>
      </c>
      <c r="E160" s="12">
        <v>4</v>
      </c>
      <c r="F160" s="12">
        <f t="shared" si="4"/>
        <v>18</v>
      </c>
      <c r="G160" s="12">
        <v>14</v>
      </c>
      <c r="H160" s="37">
        <v>4</v>
      </c>
      <c r="I160" s="58"/>
      <c r="J160" s="4">
        <f t="shared" si="5"/>
        <v>18</v>
      </c>
      <c r="K160" s="2"/>
      <c r="L160" s="6" t="s">
        <v>731</v>
      </c>
      <c r="M160" s="6" t="s">
        <v>84</v>
      </c>
      <c r="N160" s="6" t="s">
        <v>27</v>
      </c>
      <c r="O160" s="9" t="s">
        <v>601</v>
      </c>
      <c r="P160" s="8" t="s">
        <v>591</v>
      </c>
      <c r="Q160" s="8" t="s">
        <v>584</v>
      </c>
      <c r="R160" s="4">
        <v>7777879</v>
      </c>
      <c r="S160" s="10" t="s">
        <v>25</v>
      </c>
      <c r="T160" s="10"/>
      <c r="U160" s="10"/>
    </row>
    <row r="161" spans="1:21" ht="24" customHeight="1">
      <c r="A161" s="8">
        <v>156</v>
      </c>
      <c r="B161" s="4" t="s">
        <v>602</v>
      </c>
      <c r="C161" s="12" t="s">
        <v>603</v>
      </c>
      <c r="D161" s="12">
        <v>27</v>
      </c>
      <c r="E161" s="12">
        <v>2</v>
      </c>
      <c r="F161" s="12">
        <f t="shared" si="4"/>
        <v>25</v>
      </c>
      <c r="G161" s="12">
        <v>18</v>
      </c>
      <c r="H161" s="38">
        <v>5</v>
      </c>
      <c r="I161" s="54"/>
      <c r="J161" s="4">
        <f t="shared" si="5"/>
        <v>23</v>
      </c>
      <c r="K161" s="2"/>
      <c r="L161" s="6" t="s">
        <v>735</v>
      </c>
      <c r="M161" s="6" t="s">
        <v>732</v>
      </c>
      <c r="N161" s="6" t="s">
        <v>27</v>
      </c>
      <c r="O161" s="9" t="s">
        <v>601</v>
      </c>
      <c r="P161" s="8" t="s">
        <v>591</v>
      </c>
      <c r="Q161" s="8" t="s">
        <v>584</v>
      </c>
      <c r="R161" s="4">
        <v>7488423</v>
      </c>
      <c r="S161" s="10" t="s">
        <v>25</v>
      </c>
      <c r="T161" s="10"/>
      <c r="U161" s="10"/>
    </row>
    <row r="162" spans="1:21" ht="24" customHeight="1">
      <c r="A162" s="8">
        <v>157</v>
      </c>
      <c r="B162" s="4" t="s">
        <v>604</v>
      </c>
      <c r="C162" s="12" t="s">
        <v>605</v>
      </c>
      <c r="D162" s="12">
        <v>10</v>
      </c>
      <c r="E162" s="12"/>
      <c r="F162" s="12">
        <f t="shared" si="4"/>
        <v>10</v>
      </c>
      <c r="G162" s="12">
        <v>6</v>
      </c>
      <c r="H162" s="45">
        <v>2</v>
      </c>
      <c r="I162" s="52"/>
      <c r="J162" s="4">
        <f t="shared" si="5"/>
        <v>8</v>
      </c>
      <c r="K162" s="2"/>
      <c r="L162" s="6" t="s">
        <v>131</v>
      </c>
      <c r="M162" s="6" t="s">
        <v>30</v>
      </c>
      <c r="N162" s="6" t="s">
        <v>27</v>
      </c>
      <c r="O162" s="9" t="s">
        <v>745</v>
      </c>
      <c r="P162" s="8" t="s">
        <v>583</v>
      </c>
      <c r="Q162" s="8" t="s">
        <v>584</v>
      </c>
      <c r="R162" s="4">
        <v>7752400</v>
      </c>
      <c r="S162" s="10" t="s">
        <v>25</v>
      </c>
      <c r="T162" s="10"/>
      <c r="U162" s="10"/>
    </row>
    <row r="163" spans="1:21" ht="24" customHeight="1">
      <c r="A163" s="8">
        <v>158</v>
      </c>
      <c r="B163" s="4" t="s">
        <v>658</v>
      </c>
      <c r="C163" s="12" t="s">
        <v>659</v>
      </c>
      <c r="D163" s="12">
        <v>18</v>
      </c>
      <c r="E163" s="12">
        <v>7</v>
      </c>
      <c r="F163" s="12">
        <f t="shared" si="4"/>
        <v>11</v>
      </c>
      <c r="G163" s="12">
        <v>15</v>
      </c>
      <c r="H163" s="44">
        <v>0</v>
      </c>
      <c r="I163" s="51"/>
      <c r="J163" s="4">
        <f t="shared" si="5"/>
        <v>15</v>
      </c>
      <c r="K163" s="2">
        <f>J163-F163</f>
        <v>4</v>
      </c>
      <c r="L163" s="6" t="s">
        <v>40</v>
      </c>
      <c r="M163" s="6" t="s">
        <v>56</v>
      </c>
      <c r="N163" s="6" t="s">
        <v>27</v>
      </c>
      <c r="O163" s="9" t="s">
        <v>660</v>
      </c>
      <c r="P163" s="8" t="s">
        <v>661</v>
      </c>
      <c r="Q163" s="8" t="s">
        <v>662</v>
      </c>
      <c r="R163" s="4">
        <v>9919550</v>
      </c>
      <c r="S163" s="10" t="s">
        <v>25</v>
      </c>
      <c r="T163" s="10"/>
      <c r="U163" s="10"/>
    </row>
    <row r="164" spans="1:21" ht="24" customHeight="1">
      <c r="A164" s="8">
        <v>159</v>
      </c>
      <c r="B164" s="4" t="s">
        <v>663</v>
      </c>
      <c r="C164" s="12" t="s">
        <v>664</v>
      </c>
      <c r="D164" s="12">
        <v>17</v>
      </c>
      <c r="E164" s="12">
        <v>4</v>
      </c>
      <c r="F164" s="12">
        <f t="shared" si="4"/>
        <v>13</v>
      </c>
      <c r="G164" s="12">
        <v>12</v>
      </c>
      <c r="H164" s="44">
        <v>1</v>
      </c>
      <c r="I164" s="51"/>
      <c r="J164" s="4">
        <f t="shared" si="5"/>
        <v>13</v>
      </c>
      <c r="K164" s="2"/>
      <c r="L164" s="6" t="s">
        <v>40</v>
      </c>
      <c r="M164" s="6" t="s">
        <v>30</v>
      </c>
      <c r="N164" s="6" t="s">
        <v>27</v>
      </c>
      <c r="O164" s="9" t="s">
        <v>665</v>
      </c>
      <c r="P164" s="8" t="s">
        <v>666</v>
      </c>
      <c r="Q164" s="8" t="s">
        <v>662</v>
      </c>
      <c r="R164" s="4">
        <v>9919523</v>
      </c>
      <c r="S164" s="10" t="s">
        <v>25</v>
      </c>
      <c r="T164" s="10"/>
      <c r="U164" s="10"/>
    </row>
    <row r="165" spans="1:21" ht="24" customHeight="1">
      <c r="A165" s="8">
        <v>160</v>
      </c>
      <c r="B165" s="4" t="s">
        <v>667</v>
      </c>
      <c r="C165" s="12" t="s">
        <v>668</v>
      </c>
      <c r="D165" s="12">
        <v>16</v>
      </c>
      <c r="E165" s="12">
        <v>1</v>
      </c>
      <c r="F165" s="12">
        <f t="shared" si="4"/>
        <v>15</v>
      </c>
      <c r="G165" s="12">
        <v>14</v>
      </c>
      <c r="H165" s="44">
        <v>1</v>
      </c>
      <c r="I165" s="51"/>
      <c r="J165" s="4">
        <f t="shared" si="5"/>
        <v>15</v>
      </c>
      <c r="K165" s="2"/>
      <c r="L165" s="6" t="s">
        <v>40</v>
      </c>
      <c r="M165" s="6" t="s">
        <v>30</v>
      </c>
      <c r="N165" s="6" t="s">
        <v>27</v>
      </c>
      <c r="O165" s="9" t="s">
        <v>669</v>
      </c>
      <c r="P165" s="8" t="s">
        <v>670</v>
      </c>
      <c r="Q165" s="8" t="s">
        <v>662</v>
      </c>
      <c r="R165" s="4">
        <v>9717340</v>
      </c>
      <c r="S165" s="10" t="s">
        <v>25</v>
      </c>
      <c r="T165" s="10"/>
      <c r="U165" s="10"/>
    </row>
    <row r="166" spans="1:21" ht="24" customHeight="1">
      <c r="A166" s="8">
        <v>161</v>
      </c>
      <c r="B166" s="4" t="s">
        <v>671</v>
      </c>
      <c r="C166" s="12" t="s">
        <v>672</v>
      </c>
      <c r="D166" s="12">
        <v>16</v>
      </c>
      <c r="E166" s="12">
        <v>5</v>
      </c>
      <c r="F166" s="12">
        <f t="shared" si="4"/>
        <v>11</v>
      </c>
      <c r="G166" s="12">
        <v>12</v>
      </c>
      <c r="H166" s="44">
        <v>0</v>
      </c>
      <c r="I166" s="51"/>
      <c r="J166" s="4">
        <f t="shared" si="5"/>
        <v>12</v>
      </c>
      <c r="K166" s="2">
        <f>J166-F166</f>
        <v>1</v>
      </c>
      <c r="L166" s="6" t="s">
        <v>40</v>
      </c>
      <c r="M166" s="6" t="s">
        <v>30</v>
      </c>
      <c r="N166" s="6" t="s">
        <v>27</v>
      </c>
      <c r="O166" s="9" t="s">
        <v>673</v>
      </c>
      <c r="P166" s="8" t="s">
        <v>666</v>
      </c>
      <c r="Q166" s="8" t="s">
        <v>662</v>
      </c>
      <c r="R166" s="4">
        <v>9919528</v>
      </c>
      <c r="S166" s="10" t="s">
        <v>25</v>
      </c>
      <c r="T166" s="10"/>
      <c r="U166" s="10"/>
    </row>
    <row r="167" spans="1:21" ht="24" customHeight="1">
      <c r="A167" s="8">
        <v>162</v>
      </c>
      <c r="B167" s="4" t="s">
        <v>674</v>
      </c>
      <c r="C167" s="12" t="s">
        <v>675</v>
      </c>
      <c r="D167" s="12">
        <v>16</v>
      </c>
      <c r="E167" s="12">
        <v>4</v>
      </c>
      <c r="F167" s="12">
        <f t="shared" si="4"/>
        <v>12</v>
      </c>
      <c r="G167" s="12">
        <v>11</v>
      </c>
      <c r="H167" s="44">
        <v>1</v>
      </c>
      <c r="I167" s="51"/>
      <c r="J167" s="4">
        <f t="shared" si="5"/>
        <v>12</v>
      </c>
      <c r="K167" s="2"/>
      <c r="L167" s="6" t="s">
        <v>40</v>
      </c>
      <c r="M167" s="6" t="s">
        <v>20</v>
      </c>
      <c r="N167" s="6" t="s">
        <v>27</v>
      </c>
      <c r="O167" s="9" t="s">
        <v>676</v>
      </c>
      <c r="P167" s="8" t="s">
        <v>677</v>
      </c>
      <c r="Q167" s="8" t="s">
        <v>662</v>
      </c>
      <c r="R167" s="4">
        <v>9921130</v>
      </c>
      <c r="S167" s="10" t="s">
        <v>25</v>
      </c>
      <c r="T167" s="10"/>
      <c r="U167" s="10"/>
    </row>
    <row r="168" spans="1:21" ht="24" customHeight="1">
      <c r="A168" s="8">
        <v>163</v>
      </c>
      <c r="B168" s="4" t="s">
        <v>678</v>
      </c>
      <c r="C168" s="12" t="s">
        <v>679</v>
      </c>
      <c r="D168" s="12">
        <v>16</v>
      </c>
      <c r="E168" s="12">
        <v>3</v>
      </c>
      <c r="F168" s="12">
        <f t="shared" si="4"/>
        <v>13</v>
      </c>
      <c r="G168" s="12">
        <v>12</v>
      </c>
      <c r="H168" s="44">
        <v>1</v>
      </c>
      <c r="I168" s="51"/>
      <c r="J168" s="4">
        <f t="shared" si="5"/>
        <v>13</v>
      </c>
      <c r="K168" s="2"/>
      <c r="L168" s="6" t="s">
        <v>40</v>
      </c>
      <c r="M168" s="6" t="s">
        <v>30</v>
      </c>
      <c r="N168" s="6" t="s">
        <v>27</v>
      </c>
      <c r="O168" s="9" t="s">
        <v>680</v>
      </c>
      <c r="P168" s="8" t="s">
        <v>666</v>
      </c>
      <c r="Q168" s="8" t="s">
        <v>662</v>
      </c>
      <c r="R168" s="4">
        <v>9710740</v>
      </c>
      <c r="S168" s="10" t="s">
        <v>25</v>
      </c>
      <c r="T168" s="10"/>
      <c r="U168" s="10"/>
    </row>
    <row r="169" spans="1:21" ht="24" customHeight="1">
      <c r="A169" s="8">
        <v>164</v>
      </c>
      <c r="B169" s="4" t="s">
        <v>681</v>
      </c>
      <c r="C169" s="12" t="s">
        <v>682</v>
      </c>
      <c r="D169" s="12">
        <v>15</v>
      </c>
      <c r="E169" s="12">
        <v>1</v>
      </c>
      <c r="F169" s="12">
        <f t="shared" si="4"/>
        <v>14</v>
      </c>
      <c r="G169" s="12">
        <v>12</v>
      </c>
      <c r="H169" s="44">
        <v>1</v>
      </c>
      <c r="I169" s="51"/>
      <c r="J169" s="4">
        <f t="shared" si="5"/>
        <v>13</v>
      </c>
      <c r="K169" s="2"/>
      <c r="L169" s="6" t="s">
        <v>40</v>
      </c>
      <c r="M169" s="6" t="s">
        <v>20</v>
      </c>
      <c r="N169" s="6" t="s">
        <v>27</v>
      </c>
      <c r="O169" s="9" t="s">
        <v>683</v>
      </c>
      <c r="P169" s="8" t="s">
        <v>661</v>
      </c>
      <c r="Q169" s="8" t="s">
        <v>662</v>
      </c>
      <c r="R169" s="4">
        <v>9717440</v>
      </c>
      <c r="S169" s="10" t="s">
        <v>25</v>
      </c>
      <c r="T169" s="10"/>
      <c r="U169" s="10"/>
    </row>
    <row r="170" spans="1:21" ht="24" customHeight="1">
      <c r="A170" s="8">
        <v>165</v>
      </c>
      <c r="B170" s="4" t="s">
        <v>684</v>
      </c>
      <c r="C170" s="12" t="s">
        <v>685</v>
      </c>
      <c r="D170" s="12">
        <v>14</v>
      </c>
      <c r="E170" s="12">
        <v>2</v>
      </c>
      <c r="F170" s="12">
        <f t="shared" si="4"/>
        <v>12</v>
      </c>
      <c r="G170" s="12">
        <v>11</v>
      </c>
      <c r="H170" s="44">
        <v>1</v>
      </c>
      <c r="I170" s="51"/>
      <c r="J170" s="4">
        <f t="shared" si="5"/>
        <v>12</v>
      </c>
      <c r="K170" s="2"/>
      <c r="L170" s="6" t="s">
        <v>40</v>
      </c>
      <c r="M170" s="6" t="s">
        <v>21</v>
      </c>
      <c r="N170" s="6" t="s">
        <v>27</v>
      </c>
      <c r="O170" s="9" t="s">
        <v>686</v>
      </c>
      <c r="P170" s="8" t="s">
        <v>687</v>
      </c>
      <c r="Q170" s="8" t="s">
        <v>662</v>
      </c>
      <c r="R170" s="4">
        <v>9919557</v>
      </c>
      <c r="S170" s="10" t="s">
        <v>25</v>
      </c>
      <c r="T170" s="10"/>
      <c r="U170" s="10"/>
    </row>
    <row r="171" spans="1:21" ht="24" customHeight="1">
      <c r="A171" s="8">
        <v>166</v>
      </c>
      <c r="B171" s="4" t="s">
        <v>689</v>
      </c>
      <c r="C171" s="12" t="s">
        <v>690</v>
      </c>
      <c r="D171" s="12">
        <v>15</v>
      </c>
      <c r="E171" s="12">
        <v>2</v>
      </c>
      <c r="F171" s="12">
        <f t="shared" si="4"/>
        <v>13</v>
      </c>
      <c r="G171" s="12">
        <v>11</v>
      </c>
      <c r="H171" s="44">
        <v>1</v>
      </c>
      <c r="I171" s="51"/>
      <c r="J171" s="4">
        <f t="shared" si="5"/>
        <v>12</v>
      </c>
      <c r="K171" s="2"/>
      <c r="L171" s="6" t="s">
        <v>40</v>
      </c>
      <c r="M171" s="6" t="s">
        <v>20</v>
      </c>
      <c r="N171" s="6" t="s">
        <v>27</v>
      </c>
      <c r="O171" s="9" t="s">
        <v>691</v>
      </c>
      <c r="P171" s="8" t="s">
        <v>666</v>
      </c>
      <c r="Q171" s="8" t="s">
        <v>662</v>
      </c>
      <c r="R171" s="4">
        <v>9700139</v>
      </c>
      <c r="S171" s="10" t="s">
        <v>25</v>
      </c>
      <c r="T171" s="10"/>
      <c r="U171" s="10"/>
    </row>
    <row r="172" spans="1:21" ht="24" customHeight="1">
      <c r="A172" s="8">
        <v>167</v>
      </c>
      <c r="B172" s="4" t="s">
        <v>692</v>
      </c>
      <c r="C172" s="12" t="s">
        <v>693</v>
      </c>
      <c r="D172" s="12">
        <v>16</v>
      </c>
      <c r="E172" s="12">
        <v>4</v>
      </c>
      <c r="F172" s="12">
        <f t="shared" si="4"/>
        <v>12</v>
      </c>
      <c r="G172" s="12">
        <v>12</v>
      </c>
      <c r="H172" s="44">
        <v>0</v>
      </c>
      <c r="I172" s="51"/>
      <c r="J172" s="4">
        <f t="shared" si="5"/>
        <v>12</v>
      </c>
      <c r="K172" s="2"/>
      <c r="L172" s="6" t="s">
        <v>40</v>
      </c>
      <c r="M172" s="6" t="s">
        <v>30</v>
      </c>
      <c r="N172" s="6" t="s">
        <v>27</v>
      </c>
      <c r="O172" s="9" t="s">
        <v>694</v>
      </c>
      <c r="P172" s="8" t="s">
        <v>666</v>
      </c>
      <c r="Q172" s="8" t="s">
        <v>662</v>
      </c>
      <c r="R172" s="4">
        <v>9922612</v>
      </c>
      <c r="S172" s="10" t="s">
        <v>25</v>
      </c>
      <c r="T172" s="10"/>
      <c r="U172" s="10"/>
    </row>
    <row r="173" spans="1:21" ht="24" customHeight="1">
      <c r="A173" s="8">
        <v>168</v>
      </c>
      <c r="B173" s="4" t="s">
        <v>695</v>
      </c>
      <c r="C173" s="12" t="s">
        <v>696</v>
      </c>
      <c r="D173" s="12">
        <v>16</v>
      </c>
      <c r="E173" s="12">
        <v>3</v>
      </c>
      <c r="F173" s="12">
        <f t="shared" si="4"/>
        <v>13</v>
      </c>
      <c r="G173" s="12">
        <v>12</v>
      </c>
      <c r="H173" s="44">
        <v>1</v>
      </c>
      <c r="I173" s="51"/>
      <c r="J173" s="4">
        <f t="shared" si="5"/>
        <v>13</v>
      </c>
      <c r="K173" s="2"/>
      <c r="L173" s="6" t="s">
        <v>40</v>
      </c>
      <c r="M173" s="6" t="s">
        <v>30</v>
      </c>
      <c r="N173" s="6" t="s">
        <v>27</v>
      </c>
      <c r="O173" s="9" t="s">
        <v>697</v>
      </c>
      <c r="P173" s="8" t="s">
        <v>677</v>
      </c>
      <c r="Q173" s="8" t="s">
        <v>662</v>
      </c>
      <c r="R173" s="4">
        <v>9703143</v>
      </c>
      <c r="S173" s="10" t="s">
        <v>25</v>
      </c>
      <c r="T173" s="10"/>
      <c r="U173" s="10"/>
    </row>
    <row r="174" spans="1:21" ht="24" customHeight="1">
      <c r="A174" s="8">
        <v>169</v>
      </c>
      <c r="B174" s="4" t="s">
        <v>698</v>
      </c>
      <c r="C174" s="12" t="s">
        <v>699</v>
      </c>
      <c r="D174" s="12">
        <v>17</v>
      </c>
      <c r="E174" s="12">
        <v>5</v>
      </c>
      <c r="F174" s="12">
        <f t="shared" si="4"/>
        <v>12</v>
      </c>
      <c r="G174" s="12">
        <v>12</v>
      </c>
      <c r="H174" s="44">
        <v>0</v>
      </c>
      <c r="I174" s="51"/>
      <c r="J174" s="4">
        <f t="shared" si="5"/>
        <v>12</v>
      </c>
      <c r="K174" s="2"/>
      <c r="L174" s="6" t="s">
        <v>40</v>
      </c>
      <c r="M174" s="6" t="s">
        <v>56</v>
      </c>
      <c r="N174" s="6" t="s">
        <v>27</v>
      </c>
      <c r="O174" s="9" t="s">
        <v>700</v>
      </c>
      <c r="P174" s="8" t="s">
        <v>701</v>
      </c>
      <c r="Q174" s="8" t="s">
        <v>662</v>
      </c>
      <c r="R174" s="4">
        <v>9922216</v>
      </c>
      <c r="S174" s="10" t="s">
        <v>25</v>
      </c>
      <c r="T174" s="10"/>
      <c r="U174" s="10"/>
    </row>
    <row r="175" spans="1:21" ht="24" customHeight="1">
      <c r="A175" s="8">
        <v>170</v>
      </c>
      <c r="B175" s="4" t="s">
        <v>702</v>
      </c>
      <c r="C175" s="12" t="s">
        <v>703</v>
      </c>
      <c r="D175" s="12">
        <v>16</v>
      </c>
      <c r="E175" s="12">
        <v>6</v>
      </c>
      <c r="F175" s="12">
        <f t="shared" si="4"/>
        <v>10</v>
      </c>
      <c r="G175" s="12">
        <v>12</v>
      </c>
      <c r="H175" s="44">
        <v>0</v>
      </c>
      <c r="I175" s="51"/>
      <c r="J175" s="4">
        <f t="shared" si="5"/>
        <v>12</v>
      </c>
      <c r="K175" s="2">
        <f>J175-F175</f>
        <v>2</v>
      </c>
      <c r="L175" s="6" t="s">
        <v>40</v>
      </c>
      <c r="M175" s="6" t="s">
        <v>30</v>
      </c>
      <c r="N175" s="6" t="s">
        <v>27</v>
      </c>
      <c r="O175" s="9" t="s">
        <v>704</v>
      </c>
      <c r="P175" s="8" t="s">
        <v>701</v>
      </c>
      <c r="Q175" s="8" t="s">
        <v>662</v>
      </c>
      <c r="R175" s="4">
        <v>9930454</v>
      </c>
      <c r="S175" s="10" t="s">
        <v>25</v>
      </c>
      <c r="T175" s="10"/>
      <c r="U175" s="10"/>
    </row>
    <row r="176" spans="1:21" ht="24" customHeight="1">
      <c r="A176" s="8">
        <v>171</v>
      </c>
      <c r="B176" s="4" t="s">
        <v>705</v>
      </c>
      <c r="C176" s="12" t="s">
        <v>706</v>
      </c>
      <c r="D176" s="12">
        <v>16</v>
      </c>
      <c r="E176" s="12">
        <v>3</v>
      </c>
      <c r="F176" s="12">
        <f t="shared" si="4"/>
        <v>13</v>
      </c>
      <c r="G176" s="12">
        <v>11</v>
      </c>
      <c r="H176" s="44">
        <v>1</v>
      </c>
      <c r="I176" s="51"/>
      <c r="J176" s="4">
        <f t="shared" si="5"/>
        <v>12</v>
      </c>
      <c r="K176" s="2"/>
      <c r="L176" s="6" t="s">
        <v>40</v>
      </c>
      <c r="M176" s="6" t="s">
        <v>30</v>
      </c>
      <c r="N176" s="6" t="s">
        <v>27</v>
      </c>
      <c r="O176" s="9" t="s">
        <v>686</v>
      </c>
      <c r="P176" s="8" t="s">
        <v>687</v>
      </c>
      <c r="Q176" s="8" t="s">
        <v>662</v>
      </c>
      <c r="R176" s="4">
        <v>9942630</v>
      </c>
      <c r="S176" s="10" t="s">
        <v>25</v>
      </c>
      <c r="T176" s="10"/>
      <c r="U176" s="10"/>
    </row>
    <row r="177" spans="1:21" ht="24" customHeight="1">
      <c r="A177" s="8">
        <v>172</v>
      </c>
      <c r="B177" s="4" t="s">
        <v>707</v>
      </c>
      <c r="C177" s="12" t="s">
        <v>708</v>
      </c>
      <c r="D177" s="12">
        <v>9</v>
      </c>
      <c r="E177" s="12"/>
      <c r="F177" s="12">
        <f t="shared" si="4"/>
        <v>9</v>
      </c>
      <c r="G177" s="12">
        <v>6</v>
      </c>
      <c r="H177" s="44">
        <v>1</v>
      </c>
      <c r="I177" s="51"/>
      <c r="J177" s="4">
        <f t="shared" si="5"/>
        <v>7</v>
      </c>
      <c r="K177" s="2"/>
      <c r="L177" s="6" t="s">
        <v>131</v>
      </c>
      <c r="M177" s="6" t="s">
        <v>20</v>
      </c>
      <c r="N177" s="6" t="s">
        <v>27</v>
      </c>
      <c r="O177" s="9" t="s">
        <v>676</v>
      </c>
      <c r="P177" s="8" t="s">
        <v>677</v>
      </c>
      <c r="Q177" s="8" t="s">
        <v>662</v>
      </c>
      <c r="R177" s="4">
        <v>9942199</v>
      </c>
      <c r="S177" s="10" t="s">
        <v>25</v>
      </c>
      <c r="T177" s="10"/>
      <c r="U177" s="10"/>
    </row>
    <row r="178" spans="1:21" ht="24" customHeight="1">
      <c r="A178" s="8">
        <v>173</v>
      </c>
      <c r="B178" s="4" t="s">
        <v>709</v>
      </c>
      <c r="C178" s="12" t="s">
        <v>710</v>
      </c>
      <c r="D178" s="12">
        <v>17</v>
      </c>
      <c r="E178" s="12">
        <v>3</v>
      </c>
      <c r="F178" s="12">
        <f t="shared" si="4"/>
        <v>14</v>
      </c>
      <c r="G178" s="12">
        <v>12</v>
      </c>
      <c r="H178" s="44">
        <v>1</v>
      </c>
      <c r="I178" s="51"/>
      <c r="J178" s="4">
        <f t="shared" si="5"/>
        <v>13</v>
      </c>
      <c r="K178" s="2"/>
      <c r="L178" s="6" t="s">
        <v>40</v>
      </c>
      <c r="M178" s="6" t="s">
        <v>30</v>
      </c>
      <c r="N178" s="6" t="s">
        <v>27</v>
      </c>
      <c r="O178" s="9" t="s">
        <v>711</v>
      </c>
      <c r="P178" s="8" t="s">
        <v>661</v>
      </c>
      <c r="Q178" s="8" t="s">
        <v>662</v>
      </c>
      <c r="R178" s="4">
        <v>9730555</v>
      </c>
      <c r="S178" s="10" t="s">
        <v>25</v>
      </c>
      <c r="T178" s="10"/>
      <c r="U178" s="10"/>
    </row>
    <row r="179" spans="1:21" ht="24" customHeight="1">
      <c r="A179" s="8">
        <v>174</v>
      </c>
      <c r="B179" s="4" t="s">
        <v>606</v>
      </c>
      <c r="C179" s="12" t="s">
        <v>607</v>
      </c>
      <c r="D179" s="12">
        <v>16</v>
      </c>
      <c r="E179" s="12">
        <v>4</v>
      </c>
      <c r="F179" s="12">
        <f t="shared" si="4"/>
        <v>12</v>
      </c>
      <c r="G179" s="12">
        <v>12</v>
      </c>
      <c r="H179" s="44">
        <v>0</v>
      </c>
      <c r="I179" s="51"/>
      <c r="J179" s="4">
        <f t="shared" si="5"/>
        <v>12</v>
      </c>
      <c r="K179" s="2"/>
      <c r="L179" s="6" t="s">
        <v>40</v>
      </c>
      <c r="M179" s="6" t="s">
        <v>30</v>
      </c>
      <c r="N179" s="6" t="s">
        <v>27</v>
      </c>
      <c r="O179" s="9" t="s">
        <v>608</v>
      </c>
      <c r="P179" s="8" t="s">
        <v>609</v>
      </c>
      <c r="Q179" s="8" t="s">
        <v>610</v>
      </c>
      <c r="R179" s="4">
        <v>7227256</v>
      </c>
      <c r="S179" s="10" t="s">
        <v>25</v>
      </c>
      <c r="T179" s="10"/>
      <c r="U179" s="10"/>
    </row>
    <row r="180" spans="1:21" ht="24" customHeight="1">
      <c r="A180" s="8">
        <v>175</v>
      </c>
      <c r="B180" s="4" t="s">
        <v>611</v>
      </c>
      <c r="C180" s="12" t="s">
        <v>612</v>
      </c>
      <c r="D180" s="12">
        <v>16</v>
      </c>
      <c r="E180" s="12">
        <v>2</v>
      </c>
      <c r="F180" s="12">
        <f t="shared" si="4"/>
        <v>14</v>
      </c>
      <c r="G180" s="12">
        <v>12</v>
      </c>
      <c r="H180" s="44">
        <v>1</v>
      </c>
      <c r="I180" s="51"/>
      <c r="J180" s="4">
        <f t="shared" si="5"/>
        <v>13</v>
      </c>
      <c r="K180" s="2"/>
      <c r="L180" s="6" t="s">
        <v>40</v>
      </c>
      <c r="M180" s="6" t="s">
        <v>30</v>
      </c>
      <c r="N180" s="6" t="s">
        <v>27</v>
      </c>
      <c r="O180" s="9" t="s">
        <v>613</v>
      </c>
      <c r="P180" s="8" t="s">
        <v>609</v>
      </c>
      <c r="Q180" s="8" t="s">
        <v>610</v>
      </c>
      <c r="R180" s="4">
        <v>7238044</v>
      </c>
      <c r="S180" s="10" t="s">
        <v>25</v>
      </c>
      <c r="T180" s="10"/>
      <c r="U180" s="10"/>
    </row>
    <row r="181" spans="1:21" ht="24" customHeight="1">
      <c r="A181" s="8">
        <v>176</v>
      </c>
      <c r="B181" s="4" t="s">
        <v>614</v>
      </c>
      <c r="C181" s="12" t="s">
        <v>615</v>
      </c>
      <c r="D181" s="12">
        <v>16</v>
      </c>
      <c r="E181" s="12">
        <v>1</v>
      </c>
      <c r="F181" s="12">
        <f t="shared" si="4"/>
        <v>15</v>
      </c>
      <c r="G181" s="12">
        <v>12</v>
      </c>
      <c r="H181" s="44">
        <v>1</v>
      </c>
      <c r="I181" s="51"/>
      <c r="J181" s="4">
        <f t="shared" si="5"/>
        <v>13</v>
      </c>
      <c r="K181" s="2"/>
      <c r="L181" s="6" t="s">
        <v>40</v>
      </c>
      <c r="M181" s="6" t="s">
        <v>30</v>
      </c>
      <c r="N181" s="6" t="s">
        <v>27</v>
      </c>
      <c r="O181" s="9" t="s">
        <v>616</v>
      </c>
      <c r="P181" s="8" t="s">
        <v>234</v>
      </c>
      <c r="Q181" s="8" t="s">
        <v>610</v>
      </c>
      <c r="R181" s="4">
        <v>7651841</v>
      </c>
      <c r="S181" s="10" t="s">
        <v>25</v>
      </c>
      <c r="T181" s="10"/>
      <c r="U181" s="10"/>
    </row>
    <row r="182" spans="1:21" ht="24" customHeight="1">
      <c r="A182" s="8">
        <v>177</v>
      </c>
      <c r="B182" s="4" t="s">
        <v>617</v>
      </c>
      <c r="C182" s="12" t="s">
        <v>618</v>
      </c>
      <c r="D182" s="12">
        <v>9</v>
      </c>
      <c r="E182" s="12">
        <v>2</v>
      </c>
      <c r="F182" s="12">
        <f t="shared" si="4"/>
        <v>7</v>
      </c>
      <c r="G182" s="12">
        <v>6</v>
      </c>
      <c r="H182" s="45">
        <v>1</v>
      </c>
      <c r="I182" s="52"/>
      <c r="J182" s="4">
        <f t="shared" si="5"/>
        <v>7</v>
      </c>
      <c r="K182" s="2"/>
      <c r="L182" s="6" t="s">
        <v>131</v>
      </c>
      <c r="M182" s="6" t="s">
        <v>20</v>
      </c>
      <c r="N182" s="6" t="s">
        <v>27</v>
      </c>
      <c r="O182" s="9" t="s">
        <v>619</v>
      </c>
      <c r="P182" s="8" t="s">
        <v>234</v>
      </c>
      <c r="Q182" s="8" t="s">
        <v>610</v>
      </c>
      <c r="R182" s="4">
        <v>7214538</v>
      </c>
      <c r="S182" s="10" t="s">
        <v>25</v>
      </c>
      <c r="T182" s="10"/>
      <c r="U182" s="10"/>
    </row>
    <row r="183" spans="1:21" ht="24" customHeight="1">
      <c r="A183" s="8">
        <v>178</v>
      </c>
      <c r="B183" s="4" t="s">
        <v>620</v>
      </c>
      <c r="C183" s="12" t="s">
        <v>621</v>
      </c>
      <c r="D183" s="12">
        <v>16</v>
      </c>
      <c r="E183" s="12">
        <v>1</v>
      </c>
      <c r="F183" s="12">
        <f t="shared" si="4"/>
        <v>15</v>
      </c>
      <c r="G183" s="12">
        <v>12</v>
      </c>
      <c r="H183" s="44">
        <v>1</v>
      </c>
      <c r="I183" s="51"/>
      <c r="J183" s="4">
        <f t="shared" si="5"/>
        <v>13</v>
      </c>
      <c r="K183" s="2"/>
      <c r="L183" s="6" t="s">
        <v>40</v>
      </c>
      <c r="M183" s="6" t="s">
        <v>30</v>
      </c>
      <c r="N183" s="6" t="s">
        <v>27</v>
      </c>
      <c r="O183" s="9" t="s">
        <v>616</v>
      </c>
      <c r="P183" s="8" t="s">
        <v>234</v>
      </c>
      <c r="Q183" s="8" t="s">
        <v>610</v>
      </c>
      <c r="R183" s="4">
        <v>7662750</v>
      </c>
      <c r="S183" s="10" t="s">
        <v>25</v>
      </c>
      <c r="T183" s="10"/>
      <c r="U183" s="10"/>
    </row>
    <row r="184" spans="1:21" ht="24" customHeight="1">
      <c r="A184" s="8">
        <v>179</v>
      </c>
      <c r="B184" s="4" t="s">
        <v>622</v>
      </c>
      <c r="C184" s="12" t="s">
        <v>623</v>
      </c>
      <c r="D184" s="12">
        <v>11</v>
      </c>
      <c r="E184" s="12">
        <v>1</v>
      </c>
      <c r="F184" s="12">
        <f t="shared" si="4"/>
        <v>10</v>
      </c>
      <c r="G184" s="12">
        <v>7</v>
      </c>
      <c r="H184" s="45">
        <v>2</v>
      </c>
      <c r="I184" s="52"/>
      <c r="J184" s="4">
        <f t="shared" si="5"/>
        <v>9</v>
      </c>
      <c r="K184" s="2"/>
      <c r="L184" s="6" t="s">
        <v>104</v>
      </c>
      <c r="M184" s="6" t="s">
        <v>30</v>
      </c>
      <c r="N184" s="6" t="s">
        <v>27</v>
      </c>
      <c r="O184" s="9" t="s">
        <v>608</v>
      </c>
      <c r="P184" s="8" t="s">
        <v>609</v>
      </c>
      <c r="Q184" s="8" t="s">
        <v>610</v>
      </c>
      <c r="R184" s="4">
        <v>7224873</v>
      </c>
      <c r="S184" s="10" t="s">
        <v>25</v>
      </c>
      <c r="T184" s="10"/>
      <c r="U184" s="10"/>
    </row>
    <row r="185" spans="1:21" ht="24" customHeight="1">
      <c r="A185" s="8">
        <v>180</v>
      </c>
      <c r="B185" s="4" t="s">
        <v>436</v>
      </c>
      <c r="C185" s="12" t="s">
        <v>437</v>
      </c>
      <c r="D185" s="43">
        <v>12</v>
      </c>
      <c r="E185" s="12">
        <v>4</v>
      </c>
      <c r="F185" s="12">
        <f t="shared" si="4"/>
        <v>8</v>
      </c>
      <c r="G185" s="12">
        <v>6</v>
      </c>
      <c r="H185" s="45">
        <v>2</v>
      </c>
      <c r="I185" s="52"/>
      <c r="J185" s="4">
        <f t="shared" si="5"/>
        <v>8</v>
      </c>
      <c r="K185" s="2"/>
      <c r="L185" s="7" t="s">
        <v>26</v>
      </c>
      <c r="M185" s="6" t="s">
        <v>56</v>
      </c>
      <c r="N185" s="6" t="s">
        <v>27</v>
      </c>
      <c r="O185" s="9" t="s">
        <v>438</v>
      </c>
      <c r="P185" s="8" t="s">
        <v>439</v>
      </c>
      <c r="Q185" s="8" t="s">
        <v>440</v>
      </c>
      <c r="R185" s="4">
        <v>2511124</v>
      </c>
      <c r="S185" s="10" t="s">
        <v>25</v>
      </c>
      <c r="T185" s="10"/>
      <c r="U185" s="10"/>
    </row>
    <row r="186" spans="1:21" ht="24" customHeight="1">
      <c r="A186" s="8">
        <v>181</v>
      </c>
      <c r="B186" s="4" t="s">
        <v>441</v>
      </c>
      <c r="C186" s="12" t="s">
        <v>442</v>
      </c>
      <c r="D186" s="12">
        <v>13</v>
      </c>
      <c r="E186" s="12">
        <v>2</v>
      </c>
      <c r="F186" s="12">
        <f t="shared" si="4"/>
        <v>11</v>
      </c>
      <c r="G186" s="12">
        <v>11</v>
      </c>
      <c r="H186" s="45">
        <v>2</v>
      </c>
      <c r="I186" s="52"/>
      <c r="J186" s="4">
        <f t="shared" si="5"/>
        <v>13</v>
      </c>
      <c r="K186" s="2">
        <f>J186-F186</f>
        <v>2</v>
      </c>
      <c r="L186" s="6" t="s">
        <v>19</v>
      </c>
      <c r="M186" s="6" t="s">
        <v>20</v>
      </c>
      <c r="N186" s="6" t="s">
        <v>27</v>
      </c>
      <c r="O186" s="9" t="s">
        <v>443</v>
      </c>
      <c r="P186" s="8" t="s">
        <v>439</v>
      </c>
      <c r="Q186" s="8" t="s">
        <v>440</v>
      </c>
      <c r="R186" s="4">
        <v>2511264</v>
      </c>
      <c r="S186" s="10" t="s">
        <v>25</v>
      </c>
      <c r="T186" s="10"/>
      <c r="U186" s="10"/>
    </row>
    <row r="187" spans="1:21" ht="24" customHeight="1">
      <c r="A187" s="8">
        <v>182</v>
      </c>
      <c r="B187" s="4" t="s">
        <v>444</v>
      </c>
      <c r="C187" s="12" t="s">
        <v>445</v>
      </c>
      <c r="D187" s="12">
        <v>16</v>
      </c>
      <c r="E187" s="12">
        <v>4</v>
      </c>
      <c r="F187" s="12">
        <f t="shared" si="4"/>
        <v>12</v>
      </c>
      <c r="G187" s="12">
        <v>11</v>
      </c>
      <c r="H187" s="44">
        <v>1</v>
      </c>
      <c r="I187" s="51"/>
      <c r="J187" s="4">
        <f t="shared" si="5"/>
        <v>12</v>
      </c>
      <c r="K187" s="2"/>
      <c r="L187" s="6" t="s">
        <v>40</v>
      </c>
      <c r="M187" s="6" t="s">
        <v>30</v>
      </c>
      <c r="N187" s="6" t="s">
        <v>27</v>
      </c>
      <c r="O187" s="9" t="s">
        <v>446</v>
      </c>
      <c r="P187" s="8" t="s">
        <v>447</v>
      </c>
      <c r="Q187" s="8" t="s">
        <v>440</v>
      </c>
      <c r="R187" s="4">
        <v>2510625</v>
      </c>
      <c r="S187" s="10" t="s">
        <v>25</v>
      </c>
      <c r="T187" s="10"/>
      <c r="U187" s="10"/>
    </row>
    <row r="188" spans="1:21" ht="24" customHeight="1">
      <c r="A188" s="8">
        <v>183</v>
      </c>
      <c r="B188" s="4" t="s">
        <v>448</v>
      </c>
      <c r="C188" s="12" t="s">
        <v>449</v>
      </c>
      <c r="D188" s="12">
        <v>12</v>
      </c>
      <c r="E188" s="12">
        <v>1</v>
      </c>
      <c r="F188" s="12">
        <f t="shared" si="4"/>
        <v>11</v>
      </c>
      <c r="G188" s="12">
        <v>8</v>
      </c>
      <c r="H188" s="45">
        <v>2</v>
      </c>
      <c r="I188" s="52"/>
      <c r="J188" s="4">
        <f t="shared" si="5"/>
        <v>10</v>
      </c>
      <c r="K188" s="2"/>
      <c r="L188" s="6" t="s">
        <v>26</v>
      </c>
      <c r="M188" s="6" t="s">
        <v>30</v>
      </c>
      <c r="N188" s="6" t="s">
        <v>27</v>
      </c>
      <c r="O188" s="9" t="s">
        <v>450</v>
      </c>
      <c r="P188" s="8" t="s">
        <v>447</v>
      </c>
      <c r="Q188" s="8" t="s">
        <v>440</v>
      </c>
      <c r="R188" s="4">
        <v>2517246</v>
      </c>
      <c r="S188" s="10" t="s">
        <v>25</v>
      </c>
      <c r="T188" s="10"/>
      <c r="U188" s="10"/>
    </row>
    <row r="189" spans="1:21" ht="24" customHeight="1">
      <c r="A189" s="8">
        <v>184</v>
      </c>
      <c r="B189" s="4" t="s">
        <v>451</v>
      </c>
      <c r="C189" s="12" t="s">
        <v>452</v>
      </c>
      <c r="D189" s="12">
        <v>16</v>
      </c>
      <c r="E189" s="12">
        <v>4</v>
      </c>
      <c r="F189" s="12">
        <f t="shared" si="4"/>
        <v>12</v>
      </c>
      <c r="G189" s="12">
        <v>13</v>
      </c>
      <c r="H189" s="44">
        <v>0</v>
      </c>
      <c r="I189" s="51"/>
      <c r="J189" s="4">
        <f t="shared" si="5"/>
        <v>13</v>
      </c>
      <c r="K189" s="2">
        <f>J189-F189</f>
        <v>1</v>
      </c>
      <c r="L189" s="6" t="s">
        <v>40</v>
      </c>
      <c r="M189" s="6" t="s">
        <v>30</v>
      </c>
      <c r="N189" s="6" t="s">
        <v>27</v>
      </c>
      <c r="O189" s="9" t="s">
        <v>453</v>
      </c>
      <c r="P189" s="8" t="s">
        <v>447</v>
      </c>
      <c r="Q189" s="8" t="s">
        <v>440</v>
      </c>
      <c r="R189" s="4">
        <v>2514511</v>
      </c>
      <c r="S189" s="10" t="s">
        <v>25</v>
      </c>
      <c r="T189" s="10"/>
      <c r="U189" s="10"/>
    </row>
    <row r="190" spans="1:21" ht="24" customHeight="1">
      <c r="A190" s="8">
        <v>185</v>
      </c>
      <c r="B190" s="4" t="s">
        <v>454</v>
      </c>
      <c r="C190" s="12" t="s">
        <v>455</v>
      </c>
      <c r="D190" s="12">
        <v>11</v>
      </c>
      <c r="E190" s="12">
        <v>2</v>
      </c>
      <c r="F190" s="12">
        <f t="shared" si="4"/>
        <v>9</v>
      </c>
      <c r="G190" s="12">
        <v>7</v>
      </c>
      <c r="H190" s="45">
        <v>2</v>
      </c>
      <c r="I190" s="52"/>
      <c r="J190" s="4">
        <f t="shared" si="5"/>
        <v>9</v>
      </c>
      <c r="K190" s="2"/>
      <c r="L190" s="6" t="s">
        <v>104</v>
      </c>
      <c r="M190" s="6" t="s">
        <v>30</v>
      </c>
      <c r="N190" s="6" t="s">
        <v>27</v>
      </c>
      <c r="O190" s="9" t="s">
        <v>456</v>
      </c>
      <c r="P190" s="8" t="s">
        <v>447</v>
      </c>
      <c r="Q190" s="8" t="s">
        <v>440</v>
      </c>
      <c r="R190" s="4">
        <v>2793900</v>
      </c>
      <c r="S190" s="10" t="s">
        <v>25</v>
      </c>
      <c r="T190" s="10"/>
      <c r="U190" s="10"/>
    </row>
    <row r="191" spans="1:21" ht="24" customHeight="1">
      <c r="A191" s="8">
        <v>186</v>
      </c>
      <c r="B191" s="4" t="s">
        <v>457</v>
      </c>
      <c r="C191" s="12" t="s">
        <v>458</v>
      </c>
      <c r="D191" s="12">
        <v>9</v>
      </c>
      <c r="E191" s="12"/>
      <c r="F191" s="12">
        <f t="shared" si="4"/>
        <v>9</v>
      </c>
      <c r="G191" s="12">
        <v>8</v>
      </c>
      <c r="H191" s="50">
        <v>2</v>
      </c>
      <c r="I191" s="60"/>
      <c r="J191" s="4">
        <f t="shared" si="5"/>
        <v>10</v>
      </c>
      <c r="K191" s="2">
        <f>J191-F191</f>
        <v>1</v>
      </c>
      <c r="L191" s="6" t="s">
        <v>131</v>
      </c>
      <c r="M191" s="6" t="s">
        <v>20</v>
      </c>
      <c r="N191" s="6" t="s">
        <v>27</v>
      </c>
      <c r="O191" s="9" t="s">
        <v>459</v>
      </c>
      <c r="P191" s="8" t="s">
        <v>447</v>
      </c>
      <c r="Q191" s="8" t="s">
        <v>440</v>
      </c>
      <c r="R191" s="4">
        <v>2514813</v>
      </c>
      <c r="S191" s="10" t="s">
        <v>25</v>
      </c>
      <c r="T191" s="10"/>
      <c r="U191" s="10"/>
    </row>
    <row r="192" spans="1:21" ht="24" customHeight="1">
      <c r="A192" s="8">
        <v>187</v>
      </c>
      <c r="B192" s="4" t="s">
        <v>460</v>
      </c>
      <c r="C192" s="12" t="s">
        <v>461</v>
      </c>
      <c r="D192" s="12">
        <v>16</v>
      </c>
      <c r="E192" s="12">
        <v>6</v>
      </c>
      <c r="F192" s="12">
        <f t="shared" si="4"/>
        <v>10</v>
      </c>
      <c r="G192" s="12">
        <v>12</v>
      </c>
      <c r="H192" s="44">
        <v>0</v>
      </c>
      <c r="I192" s="51"/>
      <c r="J192" s="4">
        <f t="shared" si="5"/>
        <v>12</v>
      </c>
      <c r="K192" s="2">
        <f>J192-F192</f>
        <v>2</v>
      </c>
      <c r="L192" s="6" t="s">
        <v>40</v>
      </c>
      <c r="M192" s="6" t="s">
        <v>30</v>
      </c>
      <c r="N192" s="6" t="s">
        <v>27</v>
      </c>
      <c r="O192" s="9" t="s">
        <v>462</v>
      </c>
      <c r="P192" s="8" t="s">
        <v>439</v>
      </c>
      <c r="Q192" s="8" t="s">
        <v>440</v>
      </c>
      <c r="R192" s="4">
        <v>2512063</v>
      </c>
      <c r="S192" s="10" t="s">
        <v>25</v>
      </c>
      <c r="T192" s="10"/>
      <c r="U192" s="10"/>
    </row>
    <row r="193" spans="1:21" ht="24" customHeight="1">
      <c r="A193" s="8">
        <v>188</v>
      </c>
      <c r="B193" s="4" t="s">
        <v>463</v>
      </c>
      <c r="C193" s="12" t="s">
        <v>464</v>
      </c>
      <c r="D193" s="43">
        <v>14</v>
      </c>
      <c r="E193" s="12">
        <v>3</v>
      </c>
      <c r="F193" s="12">
        <f t="shared" si="4"/>
        <v>11</v>
      </c>
      <c r="G193" s="12">
        <v>12</v>
      </c>
      <c r="H193" s="44">
        <v>0</v>
      </c>
      <c r="I193" s="51"/>
      <c r="J193" s="4">
        <f t="shared" si="5"/>
        <v>12</v>
      </c>
      <c r="K193" s="2">
        <f>J193-F193</f>
        <v>1</v>
      </c>
      <c r="L193" s="6" t="s">
        <v>40</v>
      </c>
      <c r="M193" s="6" t="s">
        <v>20</v>
      </c>
      <c r="N193" s="6" t="s">
        <v>27</v>
      </c>
      <c r="O193" s="9" t="s">
        <v>465</v>
      </c>
      <c r="P193" s="8" t="s">
        <v>466</v>
      </c>
      <c r="Q193" s="8" t="s">
        <v>467</v>
      </c>
      <c r="R193" s="4">
        <v>2510081</v>
      </c>
      <c r="S193" s="10" t="s">
        <v>25</v>
      </c>
      <c r="T193" s="10"/>
      <c r="U193" s="10"/>
    </row>
    <row r="194" spans="1:21" ht="24" customHeight="1">
      <c r="A194" s="8">
        <v>189</v>
      </c>
      <c r="B194" s="4" t="s">
        <v>468</v>
      </c>
      <c r="C194" s="12" t="s">
        <v>469</v>
      </c>
      <c r="D194" s="12">
        <v>16</v>
      </c>
      <c r="E194" s="12">
        <v>5</v>
      </c>
      <c r="F194" s="12">
        <f t="shared" si="4"/>
        <v>11</v>
      </c>
      <c r="G194" s="12">
        <v>12</v>
      </c>
      <c r="H194" s="44">
        <v>0</v>
      </c>
      <c r="I194" s="51"/>
      <c r="J194" s="4">
        <f t="shared" si="5"/>
        <v>12</v>
      </c>
      <c r="K194" s="2">
        <f>J194-F194</f>
        <v>1</v>
      </c>
      <c r="L194" s="6" t="s">
        <v>40</v>
      </c>
      <c r="M194" s="6" t="s">
        <v>30</v>
      </c>
      <c r="N194" s="6" t="s">
        <v>27</v>
      </c>
      <c r="O194" s="9" t="s">
        <v>470</v>
      </c>
      <c r="P194" s="8" t="s">
        <v>466</v>
      </c>
      <c r="Q194" s="8" t="s">
        <v>467</v>
      </c>
      <c r="R194" s="4">
        <v>2516071</v>
      </c>
      <c r="S194" s="10" t="s">
        <v>25</v>
      </c>
      <c r="T194" s="10"/>
      <c r="U194" s="10"/>
    </row>
    <row r="195" spans="1:21" ht="24" customHeight="1">
      <c r="A195" s="8">
        <v>190</v>
      </c>
      <c r="B195" s="4" t="s">
        <v>712</v>
      </c>
      <c r="C195" s="12" t="s">
        <v>713</v>
      </c>
      <c r="D195" s="12">
        <v>13</v>
      </c>
      <c r="E195" s="12">
        <v>2</v>
      </c>
      <c r="F195" s="12">
        <f t="shared" si="4"/>
        <v>11</v>
      </c>
      <c r="G195" s="12">
        <v>8</v>
      </c>
      <c r="H195" s="45">
        <v>2</v>
      </c>
      <c r="I195" s="52"/>
      <c r="J195" s="4">
        <f t="shared" si="5"/>
        <v>10</v>
      </c>
      <c r="K195" s="2"/>
      <c r="L195" s="6" t="s">
        <v>36</v>
      </c>
      <c r="M195" s="6" t="s">
        <v>30</v>
      </c>
      <c r="N195" s="6" t="s">
        <v>27</v>
      </c>
      <c r="O195" s="9" t="s">
        <v>714</v>
      </c>
      <c r="P195" s="8" t="s">
        <v>215</v>
      </c>
      <c r="Q195" s="8" t="s">
        <v>688</v>
      </c>
      <c r="R195" s="4">
        <v>7629997</v>
      </c>
      <c r="S195" s="10" t="s">
        <v>25</v>
      </c>
      <c r="T195" s="10"/>
      <c r="U195" s="10"/>
    </row>
    <row r="196" spans="1:21" ht="24" customHeight="1">
      <c r="A196" s="8">
        <v>191</v>
      </c>
      <c r="B196" s="4" t="s">
        <v>715</v>
      </c>
      <c r="C196" s="12" t="s">
        <v>716</v>
      </c>
      <c r="D196" s="12">
        <v>12</v>
      </c>
      <c r="E196" s="12"/>
      <c r="F196" s="12">
        <f t="shared" si="4"/>
        <v>12</v>
      </c>
      <c r="G196" s="12">
        <v>8</v>
      </c>
      <c r="H196" s="45">
        <v>2</v>
      </c>
      <c r="I196" s="52"/>
      <c r="J196" s="4">
        <f t="shared" si="5"/>
        <v>10</v>
      </c>
      <c r="K196" s="2"/>
      <c r="L196" s="6" t="s">
        <v>26</v>
      </c>
      <c r="M196" s="6" t="s">
        <v>30</v>
      </c>
      <c r="N196" s="6" t="s">
        <v>27</v>
      </c>
      <c r="O196" s="9" t="s">
        <v>717</v>
      </c>
      <c r="P196" s="8" t="s">
        <v>215</v>
      </c>
      <c r="Q196" s="8" t="s">
        <v>688</v>
      </c>
      <c r="R196" s="4">
        <v>7610004</v>
      </c>
      <c r="S196" s="10" t="s">
        <v>25</v>
      </c>
      <c r="T196" s="10"/>
      <c r="U196" s="10"/>
    </row>
    <row r="197" spans="1:21" ht="24" customHeight="1">
      <c r="A197" s="8">
        <v>192</v>
      </c>
      <c r="B197" s="4" t="s">
        <v>718</v>
      </c>
      <c r="C197" s="12" t="s">
        <v>719</v>
      </c>
      <c r="D197" s="12">
        <v>17</v>
      </c>
      <c r="E197" s="12">
        <v>1</v>
      </c>
      <c r="F197" s="12">
        <f t="shared" si="4"/>
        <v>16</v>
      </c>
      <c r="G197" s="12">
        <v>14</v>
      </c>
      <c r="H197" s="44">
        <v>2</v>
      </c>
      <c r="I197" s="51">
        <v>1</v>
      </c>
      <c r="J197" s="4">
        <f t="shared" si="5"/>
        <v>17</v>
      </c>
      <c r="K197" s="2">
        <f>J197-F197</f>
        <v>1</v>
      </c>
      <c r="L197" s="6" t="s">
        <v>40</v>
      </c>
      <c r="M197" s="6" t="s">
        <v>56</v>
      </c>
      <c r="N197" s="6" t="s">
        <v>27</v>
      </c>
      <c r="O197" s="9" t="s">
        <v>720</v>
      </c>
      <c r="P197" s="8" t="s">
        <v>215</v>
      </c>
      <c r="Q197" s="8" t="s">
        <v>688</v>
      </c>
      <c r="R197" s="4">
        <v>7625529</v>
      </c>
      <c r="S197" s="10" t="s">
        <v>25</v>
      </c>
      <c r="T197" s="10"/>
      <c r="U197" s="10"/>
    </row>
    <row r="198" spans="1:21" ht="24" customHeight="1">
      <c r="A198" s="8">
        <v>193</v>
      </c>
      <c r="B198" s="4" t="s">
        <v>721</v>
      </c>
      <c r="C198" s="12" t="s">
        <v>722</v>
      </c>
      <c r="D198" s="12">
        <v>17</v>
      </c>
      <c r="E198" s="12">
        <v>2</v>
      </c>
      <c r="F198" s="12">
        <f t="shared" si="4"/>
        <v>15</v>
      </c>
      <c r="G198" s="12">
        <v>14</v>
      </c>
      <c r="H198" s="44">
        <v>1</v>
      </c>
      <c r="I198" s="51"/>
      <c r="J198" s="4">
        <f t="shared" si="5"/>
        <v>15</v>
      </c>
      <c r="K198" s="2"/>
      <c r="L198" s="6" t="s">
        <v>40</v>
      </c>
      <c r="M198" s="6" t="s">
        <v>56</v>
      </c>
      <c r="N198" s="6" t="s">
        <v>27</v>
      </c>
      <c r="O198" s="9" t="s">
        <v>723</v>
      </c>
      <c r="P198" s="8" t="s">
        <v>219</v>
      </c>
      <c r="Q198" s="8" t="s">
        <v>688</v>
      </c>
      <c r="R198" s="4">
        <v>9732294</v>
      </c>
      <c r="S198" s="10" t="s">
        <v>25</v>
      </c>
      <c r="T198" s="10"/>
      <c r="U198" s="10"/>
    </row>
    <row r="199" spans="1:21" ht="24" customHeight="1">
      <c r="A199" s="8">
        <v>194</v>
      </c>
      <c r="B199" s="4" t="s">
        <v>350</v>
      </c>
      <c r="C199" s="12" t="s">
        <v>351</v>
      </c>
      <c r="D199" s="12">
        <v>8</v>
      </c>
      <c r="E199" s="12"/>
      <c r="F199" s="12">
        <f>D199-E199</f>
        <v>8</v>
      </c>
      <c r="G199" s="12">
        <v>10</v>
      </c>
      <c r="H199" s="44">
        <v>0</v>
      </c>
      <c r="I199" s="51"/>
      <c r="J199" s="4">
        <f>G199+H199+I199</f>
        <v>10</v>
      </c>
      <c r="K199" s="2">
        <v>0</v>
      </c>
      <c r="L199" s="6" t="s">
        <v>131</v>
      </c>
      <c r="M199" s="6" t="s">
        <v>27</v>
      </c>
      <c r="N199" s="6" t="s">
        <v>27</v>
      </c>
      <c r="O199" s="9" t="s">
        <v>352</v>
      </c>
      <c r="P199" s="8" t="s">
        <v>229</v>
      </c>
      <c r="Q199" s="8" t="s">
        <v>230</v>
      </c>
      <c r="R199" s="4">
        <v>7774791</v>
      </c>
      <c r="S199" s="10"/>
      <c r="T199" s="10"/>
      <c r="U199" s="10" t="s">
        <v>25</v>
      </c>
    </row>
    <row r="200" spans="1:21" ht="24" customHeight="1">
      <c r="A200" s="8">
        <v>195</v>
      </c>
      <c r="B200" s="14" t="s">
        <v>353</v>
      </c>
      <c r="C200" s="12" t="s">
        <v>354</v>
      </c>
      <c r="D200" s="12">
        <v>7</v>
      </c>
      <c r="E200" s="12">
        <v>3</v>
      </c>
      <c r="F200" s="12">
        <f>D200-E200</f>
        <v>4</v>
      </c>
      <c r="G200" s="12">
        <v>10</v>
      </c>
      <c r="H200" s="44">
        <v>0</v>
      </c>
      <c r="I200" s="51"/>
      <c r="J200" s="4">
        <f>G200+H200+I200</f>
        <v>10</v>
      </c>
      <c r="K200" s="2">
        <v>3</v>
      </c>
      <c r="L200" s="6" t="s">
        <v>131</v>
      </c>
      <c r="M200" s="6" t="s">
        <v>27</v>
      </c>
      <c r="N200" s="6" t="s">
        <v>27</v>
      </c>
      <c r="O200" s="9" t="s">
        <v>355</v>
      </c>
      <c r="P200" s="8" t="s">
        <v>229</v>
      </c>
      <c r="Q200" s="8" t="s">
        <v>230</v>
      </c>
      <c r="R200" s="4">
        <v>7750065</v>
      </c>
      <c r="S200" s="10"/>
      <c r="T200" s="10"/>
      <c r="U200" s="10" t="s">
        <v>25</v>
      </c>
    </row>
    <row r="201" spans="1:21" s="42" customFormat="1" ht="24" customHeight="1">
      <c r="A201" s="34"/>
      <c r="B201" s="34" t="s">
        <v>738</v>
      </c>
      <c r="C201" s="39"/>
      <c r="D201" s="39">
        <f aca="true" t="shared" si="6" ref="D201:K201">SUM(D6:D200)</f>
        <v>2930</v>
      </c>
      <c r="E201" s="39">
        <f t="shared" si="6"/>
        <v>498</v>
      </c>
      <c r="F201" s="39">
        <f t="shared" si="6"/>
        <v>2432</v>
      </c>
      <c r="G201" s="39">
        <f t="shared" si="6"/>
        <v>2135</v>
      </c>
      <c r="H201" s="40">
        <f t="shared" si="6"/>
        <v>305</v>
      </c>
      <c r="I201" s="40"/>
      <c r="J201" s="39">
        <f t="shared" si="6"/>
        <v>2450</v>
      </c>
      <c r="K201" s="1">
        <f t="shared" si="6"/>
        <v>141</v>
      </c>
      <c r="L201" s="34"/>
      <c r="M201" s="34"/>
      <c r="N201" s="34"/>
      <c r="O201" s="41"/>
      <c r="P201" s="34"/>
      <c r="Q201" s="34"/>
      <c r="R201" s="34"/>
      <c r="S201" s="34"/>
      <c r="T201" s="34"/>
      <c r="U201" s="34"/>
    </row>
    <row r="202" ht="23.25" customHeight="1" hidden="1"/>
    <row r="203" spans="2:17" ht="23.25" customHeight="1" hidden="1">
      <c r="B203" s="35" t="s">
        <v>726</v>
      </c>
      <c r="Q203" s="16"/>
    </row>
    <row r="204" spans="2:17" ht="15" customHeight="1" hidden="1">
      <c r="B204" s="35" t="s">
        <v>727</v>
      </c>
      <c r="Q204" s="16"/>
    </row>
    <row r="205" spans="2:18" ht="21.75" customHeight="1" hidden="1">
      <c r="B205" s="35" t="s">
        <v>728</v>
      </c>
      <c r="Q205" s="17"/>
      <c r="R205" s="18"/>
    </row>
    <row r="206" spans="17:18" ht="15" customHeight="1">
      <c r="Q206" s="17"/>
      <c r="R206" s="18"/>
    </row>
    <row r="207" spans="16:18" ht="15" customHeight="1">
      <c r="P207" s="15"/>
      <c r="Q207" s="16" t="s">
        <v>759</v>
      </c>
      <c r="R207" s="17"/>
    </row>
    <row r="208" spans="16:17" ht="15" customHeight="1">
      <c r="P208" s="16" t="s">
        <v>746</v>
      </c>
      <c r="Q208" s="15"/>
    </row>
    <row r="209" spans="16:18" ht="15" customHeight="1">
      <c r="P209" s="17" t="s">
        <v>747</v>
      </c>
      <c r="Q209" s="15"/>
      <c r="R209" s="18"/>
    </row>
    <row r="210" spans="16:18" ht="19.5" customHeight="1">
      <c r="P210" s="15"/>
      <c r="Q210" s="17"/>
      <c r="R210" s="18"/>
    </row>
    <row r="211" spans="16:18" ht="19.5" customHeight="1">
      <c r="P211" s="15"/>
      <c r="Q211" s="17"/>
      <c r="R211" s="18"/>
    </row>
    <row r="212" spans="16:18" ht="23.25" customHeight="1">
      <c r="P212" s="17" t="s">
        <v>748</v>
      </c>
      <c r="Q212" s="17"/>
      <c r="R212" s="18"/>
    </row>
  </sheetData>
  <sheetProtection/>
  <autoFilter ref="A4:U201"/>
  <mergeCells count="25">
    <mergeCell ref="J2:J4"/>
    <mergeCell ref="F2:F4"/>
    <mergeCell ref="G2:G4"/>
    <mergeCell ref="D2:D4"/>
    <mergeCell ref="H2:H4"/>
    <mergeCell ref="I2:I4"/>
    <mergeCell ref="K2:K4"/>
    <mergeCell ref="A5:K5"/>
    <mergeCell ref="L5:U5"/>
    <mergeCell ref="E2:E4"/>
    <mergeCell ref="L2:N2"/>
    <mergeCell ref="L3:L4"/>
    <mergeCell ref="M3:M4"/>
    <mergeCell ref="A2:A4"/>
    <mergeCell ref="B2:B4"/>
    <mergeCell ref="C2:C4"/>
    <mergeCell ref="S3:T3"/>
    <mergeCell ref="U3:U4"/>
    <mergeCell ref="R2:R4"/>
    <mergeCell ref="S2:U2"/>
    <mergeCell ref="O2:Q2"/>
    <mergeCell ref="P3:P4"/>
    <mergeCell ref="Q3:Q4"/>
    <mergeCell ref="N3:N4"/>
    <mergeCell ref="O3:O4"/>
  </mergeCells>
  <printOptions horizontalCentered="1"/>
  <pageMargins left="0.45" right="0.5" top="0.73" bottom="0.32" header="0.1968503937007874" footer="0.15748031496062992"/>
  <pageSetup horizontalDpi="300" verticalDpi="300" orientation="landscape" paperSize="9" scale="98" r:id="rId3"/>
  <headerFooter alignWithMargins="0">
    <oddHeader>&amp;LΑ' Δ/ΝΣΗ Π.Ε. ΑΘΗΝΑΣ&amp;C&amp;14ΟΡΓΑΝΙΚΑ ΚΕΝΑ Π.Ε 70 ΔΑΣΚΑΛΩΝ ΓΕΝΙΚΗΣ ΑΓΩΓΗΣ 
&amp;R2014-2015</oddHeader>
    <oddFooter>&amp;CΣελίδα &amp;P από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newuser</cp:lastModifiedBy>
  <cp:lastPrinted>2014-09-02T08:33:08Z</cp:lastPrinted>
  <dcterms:created xsi:type="dcterms:W3CDTF">2011-07-04T04:09:57Z</dcterms:created>
  <dcterms:modified xsi:type="dcterms:W3CDTF">2014-09-08T15:17:57Z</dcterms:modified>
  <cp:category/>
  <cp:version/>
  <cp:contentType/>
  <cp:contentStatus/>
</cp:coreProperties>
</file>